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0111\Desktop\"/>
    </mc:Choice>
  </mc:AlternateContent>
  <xr:revisionPtr revIDLastSave="0" documentId="13_ncr:1_{D3C9A65C-DF0D-45F5-9394-D7716D79B9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definedNames>
    <definedName name="_xlnm.Print_Area" localSheetId="0">Sheet1!$A$1:$G$48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9" i="2" l="1"/>
  <c r="G38" i="2"/>
  <c r="G37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13" i="2"/>
  <c r="G14" i="2"/>
  <c r="G12" i="2"/>
  <c r="G7" i="2"/>
  <c r="G42" i="2"/>
  <c r="G36" i="2"/>
  <c r="G20" i="2"/>
  <c r="G19" i="2"/>
  <c r="G18" i="2"/>
  <c r="G15" i="2"/>
  <c r="G11" i="2"/>
  <c r="G10" i="2"/>
  <c r="G9" i="2"/>
  <c r="G8" i="2"/>
  <c r="G6" i="2"/>
  <c r="G5" i="2"/>
  <c r="G43" i="2" l="1"/>
  <c r="G41" i="2"/>
  <c r="G44" i="2" l="1"/>
  <c r="G45" i="2" s="1"/>
  <c r="G46" i="2" s="1"/>
</calcChain>
</file>

<file path=xl/sharedStrings.xml><?xml version="1.0" encoding="utf-8"?>
<sst xmlns="http://schemas.openxmlformats.org/spreadsheetml/2006/main" count="98" uniqueCount="66">
  <si>
    <t>名称</t>
    <rPh sb="0" eb="2">
      <t>メイショウ</t>
    </rPh>
    <phoneticPr fontId="2"/>
  </si>
  <si>
    <t>品質・規格</t>
    <rPh sb="0" eb="2">
      <t>ヒンシツ</t>
    </rPh>
    <rPh sb="3" eb="5">
      <t>キカク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</si>
  <si>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</si>
  <si>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</si>
  <si>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</si>
  <si>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</si>
  <si>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式</t>
    <rPh sb="0" eb="1">
      <t>シキ</t>
    </rPh>
    <phoneticPr fontId="2"/>
  </si>
  <si>
    <t>【消費税及び地方消費税額】</t>
    <rPh sb="1" eb="4">
      <t>ショウヒゼイ</t>
    </rPh>
    <rPh sb="4" eb="5">
      <t>オヨ</t>
    </rPh>
    <rPh sb="6" eb="8">
      <t>チホウ</t>
    </rPh>
    <rPh sb="8" eb="11">
      <t>ショウヒゼイ</t>
    </rPh>
    <rPh sb="11" eb="12">
      <t>ガク</t>
    </rPh>
    <phoneticPr fontId="2"/>
  </si>
  <si>
    <t>【合計】</t>
    <rPh sb="1" eb="3">
      <t>ゴウケイ</t>
    </rPh>
    <phoneticPr fontId="2"/>
  </si>
  <si>
    <t>【直接経費計】…①</t>
    <rPh sb="1" eb="3">
      <t>チョクセツ</t>
    </rPh>
    <rPh sb="3" eb="5">
      <t>ケイヒ</t>
    </rPh>
    <rPh sb="5" eb="6">
      <t>ケイ</t>
    </rPh>
    <phoneticPr fontId="2"/>
  </si>
  <si>
    <t>【小計】…①＋②＋③</t>
    <rPh sb="1" eb="3">
      <t>ショウケイ</t>
    </rPh>
    <phoneticPr fontId="2"/>
  </si>
  <si>
    <t>【諸経費】…③</t>
    <rPh sb="1" eb="4">
      <t>ショケイヒ</t>
    </rPh>
    <phoneticPr fontId="2"/>
  </si>
  <si>
    <t>【法定福利費】…②</t>
    <rPh sb="1" eb="3">
      <t>ホウテイ</t>
    </rPh>
    <rPh sb="3" eb="6">
      <t>フクリヒ</t>
    </rPh>
    <phoneticPr fontId="2"/>
  </si>
  <si>
    <t>千円未満切捨て</t>
    <rPh sb="0" eb="1">
      <t>セン</t>
    </rPh>
    <rPh sb="1" eb="4">
      <t>エンミマン</t>
    </rPh>
    <rPh sb="4" eb="6">
      <t>キリス</t>
    </rPh>
    <phoneticPr fontId="2"/>
  </si>
  <si>
    <t>宮崎県総合農業試験場薬草・地域作物センター温室ハウス環境制御盤切替修繕</t>
    <rPh sb="0" eb="3">
      <t>ミヤザキケン</t>
    </rPh>
    <rPh sb="3" eb="5">
      <t>ソウゴウ</t>
    </rPh>
    <rPh sb="5" eb="7">
      <t>ノウギョウ</t>
    </rPh>
    <rPh sb="7" eb="10">
      <t>シケンジョウ</t>
    </rPh>
    <rPh sb="10" eb="12">
      <t>ヤクソウ</t>
    </rPh>
    <rPh sb="13" eb="15">
      <t>チイキ</t>
    </rPh>
    <rPh sb="15" eb="17">
      <t>サクモツ</t>
    </rPh>
    <rPh sb="21" eb="23">
      <t>オンシツ</t>
    </rPh>
    <rPh sb="26" eb="28">
      <t>カンキョウ</t>
    </rPh>
    <rPh sb="28" eb="30">
      <t>セイギョ</t>
    </rPh>
    <rPh sb="30" eb="31">
      <t>バン</t>
    </rPh>
    <rPh sb="31" eb="33">
      <t>キリカエ</t>
    </rPh>
    <rPh sb="33" eb="35">
      <t>シュウゼン</t>
    </rPh>
    <phoneticPr fontId="2"/>
  </si>
  <si>
    <t>側窓制御</t>
    <rPh sb="0" eb="2">
      <t>ソクソウ</t>
    </rPh>
    <rPh sb="2" eb="4">
      <t>セイギョ</t>
    </rPh>
    <phoneticPr fontId="2"/>
  </si>
  <si>
    <t>SFNeo⁺型制御盤</t>
    <rPh sb="6" eb="7">
      <t>ガタ</t>
    </rPh>
    <rPh sb="7" eb="10">
      <t>セイギョバン</t>
    </rPh>
    <phoneticPr fontId="2"/>
  </si>
  <si>
    <t>１系統</t>
    <rPh sb="1" eb="3">
      <t>ケイトウ</t>
    </rPh>
    <phoneticPr fontId="2"/>
  </si>
  <si>
    <t>台</t>
    <rPh sb="0" eb="1">
      <t>ダイ</t>
    </rPh>
    <phoneticPr fontId="2"/>
  </si>
  <si>
    <t>制御盤取付用金具</t>
    <rPh sb="0" eb="3">
      <t>セイギョバン</t>
    </rPh>
    <rPh sb="3" eb="4">
      <t>ト</t>
    </rPh>
    <rPh sb="4" eb="5">
      <t>ツ</t>
    </rPh>
    <rPh sb="5" eb="6">
      <t>ヨウ</t>
    </rPh>
    <rPh sb="6" eb="8">
      <t>カナグ</t>
    </rPh>
    <phoneticPr fontId="2"/>
  </si>
  <si>
    <t>本</t>
    <rPh sb="0" eb="1">
      <t>ホン</t>
    </rPh>
    <phoneticPr fontId="2"/>
  </si>
  <si>
    <t>雨センサー</t>
    <rPh sb="0" eb="1">
      <t>アメ</t>
    </rPh>
    <phoneticPr fontId="2"/>
  </si>
  <si>
    <t>雨センサー用支柱</t>
    <rPh sb="0" eb="1">
      <t>アメ</t>
    </rPh>
    <rPh sb="5" eb="6">
      <t>ヨウ</t>
    </rPh>
    <rPh sb="6" eb="8">
      <t>シチュウ</t>
    </rPh>
    <phoneticPr fontId="2"/>
  </si>
  <si>
    <t>温度センサー</t>
    <rPh sb="0" eb="2">
      <t>オンド</t>
    </rPh>
    <phoneticPr fontId="2"/>
  </si>
  <si>
    <t>Pｔ100</t>
    <phoneticPr fontId="2"/>
  </si>
  <si>
    <t>温度センサー配線労務費</t>
    <rPh sb="0" eb="2">
      <t>オンド</t>
    </rPh>
    <rPh sb="6" eb="8">
      <t>ハイセン</t>
    </rPh>
    <rPh sb="8" eb="11">
      <t>ロウムヒ</t>
    </rPh>
    <phoneticPr fontId="2"/>
  </si>
  <si>
    <t>配線材含む</t>
    <rPh sb="0" eb="2">
      <t>ハイセン</t>
    </rPh>
    <rPh sb="2" eb="3">
      <t>ザイ</t>
    </rPh>
    <rPh sb="3" eb="4">
      <t>フク</t>
    </rPh>
    <phoneticPr fontId="2"/>
  </si>
  <si>
    <t>側窓用インターフェース盤</t>
    <rPh sb="0" eb="2">
      <t>ソクソウ</t>
    </rPh>
    <rPh sb="2" eb="3">
      <t>ヨウ</t>
    </rPh>
    <rPh sb="11" eb="12">
      <t>バン</t>
    </rPh>
    <phoneticPr fontId="2"/>
  </si>
  <si>
    <t>インターフェース盤取付労務費</t>
    <rPh sb="8" eb="9">
      <t>バン</t>
    </rPh>
    <rPh sb="9" eb="11">
      <t>トリツ</t>
    </rPh>
    <rPh sb="11" eb="14">
      <t>ロウムヒ</t>
    </rPh>
    <phoneticPr fontId="2"/>
  </si>
  <si>
    <t>試験運転調整費</t>
    <rPh sb="0" eb="2">
      <t>シケン</t>
    </rPh>
    <rPh sb="2" eb="4">
      <t>ウンテン</t>
    </rPh>
    <rPh sb="4" eb="7">
      <t>チョウセイヒ</t>
    </rPh>
    <phoneticPr fontId="2"/>
  </si>
  <si>
    <t>式</t>
    <rPh sb="0" eb="1">
      <t>シキ</t>
    </rPh>
    <phoneticPr fontId="2"/>
  </si>
  <si>
    <t>環境制御</t>
    <rPh sb="0" eb="2">
      <t>カンキョウ</t>
    </rPh>
    <rPh sb="2" eb="4">
      <t>セイギョ</t>
    </rPh>
    <phoneticPr fontId="2"/>
  </si>
  <si>
    <t>エリアサーバー</t>
    <phoneticPr fontId="2"/>
  </si>
  <si>
    <t>LANスイッチングハブ</t>
    <phoneticPr fontId="2"/>
  </si>
  <si>
    <t>金属筐体　８ポート</t>
    <rPh sb="0" eb="2">
      <t>キンゾク</t>
    </rPh>
    <rPh sb="2" eb="4">
      <t>キョウタイ</t>
    </rPh>
    <phoneticPr fontId="2"/>
  </si>
  <si>
    <t>SFNeo⁺用LAN節極基板</t>
    <rPh sb="6" eb="7">
      <t>ヨウ</t>
    </rPh>
    <rPh sb="10" eb="11">
      <t>セツ</t>
    </rPh>
    <rPh sb="11" eb="12">
      <t>ゴク</t>
    </rPh>
    <rPh sb="12" eb="14">
      <t>キバン</t>
    </rPh>
    <phoneticPr fontId="2"/>
  </si>
  <si>
    <t>SFNeo用ノード接続基板</t>
    <rPh sb="5" eb="6">
      <t>ヨウ</t>
    </rPh>
    <rPh sb="9" eb="11">
      <t>セツゾク</t>
    </rPh>
    <rPh sb="11" eb="13">
      <t>キバン</t>
    </rPh>
    <phoneticPr fontId="2"/>
  </si>
  <si>
    <t>ノード用SF接続基板</t>
    <rPh sb="3" eb="4">
      <t>ヨウ</t>
    </rPh>
    <rPh sb="6" eb="8">
      <t>セツゾク</t>
    </rPh>
    <rPh sb="8" eb="10">
      <t>キバン</t>
    </rPh>
    <phoneticPr fontId="2"/>
  </si>
  <si>
    <t>ノード取付労務費</t>
    <rPh sb="3" eb="5">
      <t>トリツ</t>
    </rPh>
    <rPh sb="5" eb="8">
      <t>ロウムヒ</t>
    </rPh>
    <phoneticPr fontId="2"/>
  </si>
  <si>
    <t>ノード用電源配線労務費</t>
    <rPh sb="3" eb="4">
      <t>ヨウ</t>
    </rPh>
    <rPh sb="4" eb="6">
      <t>デンゲン</t>
    </rPh>
    <rPh sb="6" eb="8">
      <t>ハイセン</t>
    </rPh>
    <rPh sb="8" eb="11">
      <t>ロウムヒ</t>
    </rPh>
    <phoneticPr fontId="2"/>
  </si>
  <si>
    <t>屋外LAN配線労務費</t>
    <rPh sb="0" eb="2">
      <t>オクガイ</t>
    </rPh>
    <rPh sb="5" eb="7">
      <t>ハイセン</t>
    </rPh>
    <rPh sb="7" eb="10">
      <t>ロウムヒ</t>
    </rPh>
    <phoneticPr fontId="2"/>
  </si>
  <si>
    <t>制御ユニット　8chルーターセット</t>
    <rPh sb="0" eb="2">
      <t>セイギョ</t>
    </rPh>
    <phoneticPr fontId="2"/>
  </si>
  <si>
    <t>ルーター・コンセント・ボックス</t>
    <phoneticPr fontId="2"/>
  </si>
  <si>
    <t>制御機器接続労務費</t>
    <rPh sb="0" eb="2">
      <t>セイギョ</t>
    </rPh>
    <rPh sb="2" eb="4">
      <t>キキ</t>
    </rPh>
    <rPh sb="4" eb="6">
      <t>セツゾク</t>
    </rPh>
    <rPh sb="6" eb="9">
      <t>ロウムヒ</t>
    </rPh>
    <phoneticPr fontId="2"/>
  </si>
  <si>
    <t>制御機器配線労務費</t>
    <rPh sb="0" eb="2">
      <t>セイギョ</t>
    </rPh>
    <rPh sb="2" eb="4">
      <t>キキ</t>
    </rPh>
    <rPh sb="4" eb="6">
      <t>ハイセン</t>
    </rPh>
    <rPh sb="6" eb="9">
      <t>ロウムヒ</t>
    </rPh>
    <phoneticPr fontId="2"/>
  </si>
  <si>
    <t>制御ユニット設置労務費</t>
    <rPh sb="0" eb="2">
      <t>セイギョ</t>
    </rPh>
    <rPh sb="6" eb="8">
      <t>セッチ</t>
    </rPh>
    <rPh sb="8" eb="11">
      <t>ロウムヒ</t>
    </rPh>
    <phoneticPr fontId="2"/>
  </si>
  <si>
    <t>変圧トランス盤</t>
    <rPh sb="0" eb="2">
      <t>ヘンアツ</t>
    </rPh>
    <rPh sb="6" eb="7">
      <t>バン</t>
    </rPh>
    <phoneticPr fontId="2"/>
  </si>
  <si>
    <t>変圧トランス盤取付労務費</t>
    <rPh sb="0" eb="2">
      <t>ヘンアツ</t>
    </rPh>
    <rPh sb="6" eb="7">
      <t>バン</t>
    </rPh>
    <rPh sb="7" eb="9">
      <t>トリツ</t>
    </rPh>
    <rPh sb="9" eb="12">
      <t>ロウムヒ</t>
    </rPh>
    <phoneticPr fontId="2"/>
  </si>
  <si>
    <t>枚</t>
    <rPh sb="0" eb="1">
      <t>マイ</t>
    </rPh>
    <phoneticPr fontId="2"/>
  </si>
  <si>
    <t>ｍ</t>
    <phoneticPr fontId="2"/>
  </si>
  <si>
    <t>セット</t>
    <phoneticPr fontId="2"/>
  </si>
  <si>
    <t>気象センサー設置</t>
    <rPh sb="0" eb="2">
      <t>キショウ</t>
    </rPh>
    <rPh sb="6" eb="8">
      <t>セッチ</t>
    </rPh>
    <phoneticPr fontId="2"/>
  </si>
  <si>
    <t>気象センサー</t>
    <rPh sb="0" eb="2">
      <t>キショウ</t>
    </rPh>
    <phoneticPr fontId="2"/>
  </si>
  <si>
    <t>温度・湿度・風向・風速・雨量・照度・紫外線指数</t>
    <rPh sb="0" eb="2">
      <t>オンド</t>
    </rPh>
    <rPh sb="3" eb="5">
      <t>シツド</t>
    </rPh>
    <rPh sb="6" eb="8">
      <t>カザム</t>
    </rPh>
    <rPh sb="9" eb="11">
      <t>フウソク</t>
    </rPh>
    <rPh sb="12" eb="14">
      <t>ウリョウ</t>
    </rPh>
    <rPh sb="15" eb="17">
      <t>ショウド</t>
    </rPh>
    <rPh sb="18" eb="21">
      <t>シガイセン</t>
    </rPh>
    <rPh sb="21" eb="23">
      <t>シスウ</t>
    </rPh>
    <phoneticPr fontId="2"/>
  </si>
  <si>
    <t>気象センサー用支柱セット</t>
    <rPh sb="0" eb="2">
      <t>キショウ</t>
    </rPh>
    <rPh sb="6" eb="7">
      <t>ヨウ</t>
    </rPh>
    <rPh sb="7" eb="9">
      <t>シチュウ</t>
    </rPh>
    <phoneticPr fontId="2"/>
  </si>
  <si>
    <t>φ48.6</t>
    <phoneticPr fontId="2"/>
  </si>
  <si>
    <t>モジュラーコード延長配線</t>
    <rPh sb="8" eb="10">
      <t>エンチョウ</t>
    </rPh>
    <rPh sb="10" eb="12">
      <t>ハイセン</t>
    </rPh>
    <phoneticPr fontId="2"/>
  </si>
  <si>
    <t>材工費共</t>
    <rPh sb="0" eb="3">
      <t>ザイコウヒ</t>
    </rPh>
    <rPh sb="3" eb="4">
      <t>トモ</t>
    </rPh>
    <phoneticPr fontId="2"/>
  </si>
  <si>
    <t>気象センサー取付・配線労務費</t>
    <rPh sb="0" eb="2">
      <t>キショウ</t>
    </rPh>
    <rPh sb="6" eb="8">
      <t>トリツ</t>
    </rPh>
    <rPh sb="9" eb="11">
      <t>ハイセン</t>
    </rPh>
    <rPh sb="11" eb="14">
      <t>ロウムヒ</t>
    </rPh>
    <phoneticPr fontId="2"/>
  </si>
  <si>
    <t>制御盤取付・組換労務費</t>
    <rPh sb="0" eb="3">
      <t>セイギョバン</t>
    </rPh>
    <rPh sb="3" eb="5">
      <t>トリツ</t>
    </rPh>
    <rPh sb="6" eb="8">
      <t>クミカエ</t>
    </rPh>
    <rPh sb="8" eb="11">
      <t>ロウムヒ</t>
    </rPh>
    <phoneticPr fontId="2"/>
  </si>
  <si>
    <t>インターフェース盤取付用金具</t>
    <rPh sb="8" eb="9">
      <t>バン</t>
    </rPh>
    <rPh sb="9" eb="11">
      <t>トリツ</t>
    </rPh>
    <rPh sb="11" eb="12">
      <t>ヨウ</t>
    </rPh>
    <rPh sb="12" eb="14">
      <t>カナグ</t>
    </rPh>
    <phoneticPr fontId="2"/>
  </si>
  <si>
    <t>LANモデル</t>
    <phoneticPr fontId="2"/>
  </si>
  <si>
    <t>スマートノード３</t>
    <phoneticPr fontId="2"/>
  </si>
  <si>
    <t>100V-200V</t>
    <phoneticPr fontId="2"/>
  </si>
  <si>
    <t>※クラウド利用に係るランニングコストについては、設計書上は対象外とする。（本件落札業者決定後に別途協議・調整を行う。）</t>
    <rPh sb="5" eb="7">
      <t>リヨウ</t>
    </rPh>
    <rPh sb="8" eb="9">
      <t>カカ</t>
    </rPh>
    <rPh sb="24" eb="27">
      <t>セッケイショ</t>
    </rPh>
    <rPh sb="27" eb="28">
      <t>ジョウ</t>
    </rPh>
    <rPh sb="29" eb="32">
      <t>タイショウガイ</t>
    </rPh>
    <rPh sb="37" eb="39">
      <t>ホンケン</t>
    </rPh>
    <rPh sb="39" eb="41">
      <t>ラクサツ</t>
    </rPh>
    <rPh sb="41" eb="43">
      <t>ギョウシャ</t>
    </rPh>
    <rPh sb="43" eb="46">
      <t>ケッテイゴ</t>
    </rPh>
    <rPh sb="47" eb="49">
      <t>ベット</t>
    </rPh>
    <rPh sb="49" eb="51">
      <t>キョウギ</t>
    </rPh>
    <rPh sb="52" eb="54">
      <t>チョウセイ</t>
    </rPh>
    <rPh sb="55" eb="56">
      <t>オコナ</t>
    </rPh>
    <phoneticPr fontId="2"/>
  </si>
  <si>
    <t>当該修繕では設けない</t>
    <rPh sb="0" eb="2">
      <t>トウガイ</t>
    </rPh>
    <rPh sb="2" eb="4">
      <t>シュウゼン</t>
    </rPh>
    <rPh sb="6" eb="7">
      <t>モウ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</si>
</sst>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38" fontId="3" fillId="0" borderId="1" xfId="1" applyFont="1" applyBorder="1">
      <alignment vertical="center"/>
    </xf>
    <xf numFmtId="38" fontId="3" fillId="0" borderId="0" xfId="0" applyNumberFormat="1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0" xfId="0" applyFont="1" applyAlignment="1">
      <alignment horizontal="right" vertical="center"/>
    </xf>
    <xf numFmtId="38" fontId="3" fillId="0" borderId="1" xfId="1" applyFont="1" applyFill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C3E2F-2ECC-468A-9091-F99F05F0B64B}">
  <sheetPr>
    <pageSetUpPr fitToPage="1"/>
  </sheetPr>
  <dimension ref="A1:G50"/>
  <sheetViews>
    <sheetView tabSelected="1" view="pageBreakPreview" zoomScaleNormal="100" zoomScaleSheetLayoutView="100" workbookViewId="0">
      <pane ySplit="3" topLeftCell="A30" activePane="bottomLeft" state="frozen"/>
      <selection pane="bottomLeft" activeCell="L45" sqref="L45"/>
    </sheetView>
  </sheetViews>
  <sheetFormatPr defaultColWidth="9" defaultRowHeight="22.5" customHeight="1" x14ac:dyDescent="0.15"/>
  <cols>
    <col min="1" max="1" width="2.375" style="1" customWidth="1"/>
    <col min="2" max="2" width="34" style="1" customWidth="1"/>
    <col min="3" max="3" width="47.875" style="1" customWidth="1"/>
    <col min="4" max="4" width="7.5" style="1" customWidth="1"/>
    <col min="5" max="5" width="7.5" style="7" customWidth="1"/>
    <col min="6" max="6" width="11.25" style="1" customWidth="1"/>
    <col min="7" max="7" width="12.5" style="1" bestFit="1" customWidth="1"/>
    <col min="8" max="16384" width="9" style="1"/>
  </cols>
  <sheetData>
    <row r="1" spans="1:7" ht="22.5" customHeight="1" x14ac:dyDescent="0.15">
      <c r="A1" s="16" t="s">
        <v>14</v>
      </c>
      <c r="B1" s="16"/>
      <c r="C1" s="16"/>
      <c r="G1" s="11"/>
    </row>
    <row r="3" spans="1:7" ht="22.5" customHeight="1" x14ac:dyDescent="0.15">
      <c r="A3" s="10"/>
      <c r="B3" s="8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22.5" customHeight="1" x14ac:dyDescent="0.15">
      <c r="A4" s="13" t="s">
        <v>15</v>
      </c>
      <c r="B4" s="14"/>
      <c r="C4" s="14"/>
      <c r="D4" s="14"/>
      <c r="E4" s="14"/>
      <c r="F4" s="14"/>
      <c r="G4" s="15"/>
    </row>
    <row r="5" spans="1:7" ht="22.5" customHeight="1" x14ac:dyDescent="0.15">
      <c r="A5" s="10"/>
      <c r="B5" s="9" t="s">
        <v>16</v>
      </c>
      <c r="C5" s="3" t="s">
        <v>17</v>
      </c>
      <c r="D5" s="3">
        <v>3</v>
      </c>
      <c r="E5" s="2" t="s">
        <v>18</v>
      </c>
      <c r="F5" s="4"/>
      <c r="G5" s="4">
        <f>SUM(D5*F5)</f>
        <v>0</v>
      </c>
    </row>
    <row r="6" spans="1:7" ht="22.5" customHeight="1" x14ac:dyDescent="0.15">
      <c r="A6" s="10"/>
      <c r="B6" s="9" t="s">
        <v>19</v>
      </c>
      <c r="C6" s="3"/>
      <c r="D6" s="3">
        <v>6</v>
      </c>
      <c r="E6" s="2" t="s">
        <v>20</v>
      </c>
      <c r="F6" s="4"/>
      <c r="G6" s="4">
        <f t="shared" ref="G6:G36" si="0">SUM(D6*F6)</f>
        <v>0</v>
      </c>
    </row>
    <row r="7" spans="1:7" ht="22.5" customHeight="1" x14ac:dyDescent="0.15">
      <c r="A7" s="10"/>
      <c r="B7" s="9" t="s">
        <v>59</v>
      </c>
      <c r="C7" s="3" t="s">
        <v>17</v>
      </c>
      <c r="D7" s="3">
        <v>3</v>
      </c>
      <c r="E7" s="2" t="s">
        <v>18</v>
      </c>
      <c r="F7" s="4"/>
      <c r="G7" s="4">
        <f t="shared" ref="G7" si="1">SUM(D7*F7)</f>
        <v>0</v>
      </c>
    </row>
    <row r="8" spans="1:7" ht="22.5" customHeight="1" x14ac:dyDescent="0.15">
      <c r="A8" s="10"/>
      <c r="B8" s="9" t="s">
        <v>21</v>
      </c>
      <c r="C8" s="3"/>
      <c r="D8" s="3">
        <v>3</v>
      </c>
      <c r="E8" s="2" t="s">
        <v>20</v>
      </c>
      <c r="F8" s="4"/>
      <c r="G8" s="4">
        <f t="shared" si="0"/>
        <v>0</v>
      </c>
    </row>
    <row r="9" spans="1:7" ht="22.5" customHeight="1" x14ac:dyDescent="0.15">
      <c r="A9" s="10"/>
      <c r="B9" s="9" t="s">
        <v>22</v>
      </c>
      <c r="C9" s="3"/>
      <c r="D9" s="3">
        <v>3</v>
      </c>
      <c r="E9" s="2" t="s">
        <v>20</v>
      </c>
      <c r="F9" s="4"/>
      <c r="G9" s="4">
        <f t="shared" si="0"/>
        <v>0</v>
      </c>
    </row>
    <row r="10" spans="1:7" ht="22.5" customHeight="1" x14ac:dyDescent="0.15">
      <c r="A10" s="10"/>
      <c r="B10" s="9" t="s">
        <v>23</v>
      </c>
      <c r="C10" s="3" t="s">
        <v>24</v>
      </c>
      <c r="D10" s="3">
        <v>3</v>
      </c>
      <c r="E10" s="2" t="s">
        <v>20</v>
      </c>
      <c r="F10" s="4"/>
      <c r="G10" s="4">
        <f t="shared" si="0"/>
        <v>0</v>
      </c>
    </row>
    <row r="11" spans="1:7" ht="22.5" customHeight="1" x14ac:dyDescent="0.15">
      <c r="A11" s="10"/>
      <c r="B11" s="9" t="s">
        <v>25</v>
      </c>
      <c r="C11" s="3" t="s">
        <v>26</v>
      </c>
      <c r="D11" s="3">
        <v>3</v>
      </c>
      <c r="E11" s="2" t="s">
        <v>20</v>
      </c>
      <c r="F11" s="4"/>
      <c r="G11" s="4">
        <f t="shared" si="0"/>
        <v>0</v>
      </c>
    </row>
    <row r="12" spans="1:7" ht="22.5" customHeight="1" x14ac:dyDescent="0.15">
      <c r="A12" s="10"/>
      <c r="B12" s="9" t="s">
        <v>27</v>
      </c>
      <c r="C12" s="3"/>
      <c r="D12" s="3">
        <v>3</v>
      </c>
      <c r="E12" s="2" t="s">
        <v>18</v>
      </c>
      <c r="F12" s="4"/>
      <c r="G12" s="4">
        <f t="shared" ref="G12:G14" si="2">SUM(D12*F12)</f>
        <v>0</v>
      </c>
    </row>
    <row r="13" spans="1:7" ht="22.5" customHeight="1" x14ac:dyDescent="0.15">
      <c r="A13" s="10"/>
      <c r="B13" s="9" t="s">
        <v>60</v>
      </c>
      <c r="C13" s="3"/>
      <c r="D13" s="3">
        <v>6</v>
      </c>
      <c r="E13" s="2" t="s">
        <v>20</v>
      </c>
      <c r="F13" s="4"/>
      <c r="G13" s="4">
        <f t="shared" si="2"/>
        <v>0</v>
      </c>
    </row>
    <row r="14" spans="1:7" ht="22.5" customHeight="1" x14ac:dyDescent="0.15">
      <c r="A14" s="10"/>
      <c r="B14" s="9" t="s">
        <v>28</v>
      </c>
      <c r="C14" s="3"/>
      <c r="D14" s="3">
        <v>3</v>
      </c>
      <c r="E14" s="2" t="s">
        <v>18</v>
      </c>
      <c r="F14" s="4"/>
      <c r="G14" s="4">
        <f t="shared" si="2"/>
        <v>0</v>
      </c>
    </row>
    <row r="15" spans="1:7" ht="22.5" customHeight="1" x14ac:dyDescent="0.15">
      <c r="A15" s="10"/>
      <c r="B15" s="9" t="s">
        <v>29</v>
      </c>
      <c r="C15" s="3"/>
      <c r="D15" s="3">
        <v>3</v>
      </c>
      <c r="E15" s="2" t="s">
        <v>30</v>
      </c>
      <c r="F15" s="4"/>
      <c r="G15" s="12">
        <f t="shared" si="0"/>
        <v>0</v>
      </c>
    </row>
    <row r="16" spans="1:7" ht="22.5" customHeight="1" x14ac:dyDescent="0.15">
      <c r="A16" s="17"/>
      <c r="B16" s="18"/>
      <c r="C16" s="18"/>
      <c r="D16" s="18"/>
      <c r="E16" s="18"/>
      <c r="F16" s="18"/>
      <c r="G16" s="19"/>
    </row>
    <row r="17" spans="1:7" ht="22.5" customHeight="1" x14ac:dyDescent="0.15">
      <c r="A17" s="13" t="s">
        <v>31</v>
      </c>
      <c r="B17" s="14"/>
      <c r="C17" s="14"/>
      <c r="D17" s="14"/>
      <c r="E17" s="14"/>
      <c r="F17" s="14"/>
      <c r="G17" s="15"/>
    </row>
    <row r="18" spans="1:7" ht="22.5" customHeight="1" x14ac:dyDescent="0.15">
      <c r="A18" s="10"/>
      <c r="B18" s="9" t="s">
        <v>32</v>
      </c>
      <c r="C18" s="3" t="s">
        <v>65</v>
      </c>
      <c r="D18" s="3">
        <v>0</v>
      </c>
      <c r="E18" s="2" t="s">
        <v>18</v>
      </c>
      <c r="F18" s="4"/>
      <c r="G18" s="12">
        <f t="shared" si="0"/>
        <v>0</v>
      </c>
    </row>
    <row r="19" spans="1:7" ht="22.5" customHeight="1" x14ac:dyDescent="0.15">
      <c r="A19" s="10"/>
      <c r="B19" s="9" t="s">
        <v>33</v>
      </c>
      <c r="C19" s="3" t="s">
        <v>34</v>
      </c>
      <c r="D19" s="3">
        <v>3</v>
      </c>
      <c r="E19" s="2" t="s">
        <v>18</v>
      </c>
      <c r="F19" s="4"/>
      <c r="G19" s="12">
        <f t="shared" si="0"/>
        <v>0</v>
      </c>
    </row>
    <row r="20" spans="1:7" ht="22.5" customHeight="1" x14ac:dyDescent="0.15">
      <c r="A20" s="10"/>
      <c r="B20" s="9" t="s">
        <v>35</v>
      </c>
      <c r="C20" s="3"/>
      <c r="D20" s="3">
        <v>3</v>
      </c>
      <c r="E20" s="2" t="s">
        <v>48</v>
      </c>
      <c r="F20" s="4"/>
      <c r="G20" s="12">
        <f t="shared" si="0"/>
        <v>0</v>
      </c>
    </row>
    <row r="21" spans="1:7" ht="22.5" customHeight="1" x14ac:dyDescent="0.15">
      <c r="A21" s="10"/>
      <c r="B21" s="9" t="s">
        <v>36</v>
      </c>
      <c r="C21" s="3"/>
      <c r="D21" s="3">
        <v>3</v>
      </c>
      <c r="E21" s="2" t="s">
        <v>48</v>
      </c>
      <c r="F21" s="4"/>
      <c r="G21" s="12">
        <f t="shared" ref="G21:G33" si="3">SUM(D21*F21)</f>
        <v>0</v>
      </c>
    </row>
    <row r="22" spans="1:7" ht="22.5" customHeight="1" x14ac:dyDescent="0.15">
      <c r="A22" s="10"/>
      <c r="B22" s="9" t="s">
        <v>37</v>
      </c>
      <c r="C22" s="3"/>
      <c r="D22" s="3">
        <v>3</v>
      </c>
      <c r="E22" s="2" t="s">
        <v>48</v>
      </c>
      <c r="F22" s="4"/>
      <c r="G22" s="12">
        <f t="shared" si="3"/>
        <v>0</v>
      </c>
    </row>
    <row r="23" spans="1:7" ht="22.5" customHeight="1" x14ac:dyDescent="0.15">
      <c r="A23" s="10"/>
      <c r="B23" s="9" t="s">
        <v>62</v>
      </c>
      <c r="C23" s="3" t="s">
        <v>61</v>
      </c>
      <c r="D23" s="3">
        <v>3</v>
      </c>
      <c r="E23" s="2" t="s">
        <v>18</v>
      </c>
      <c r="F23" s="4"/>
      <c r="G23" s="12">
        <f t="shared" si="3"/>
        <v>0</v>
      </c>
    </row>
    <row r="24" spans="1:7" ht="22.5" customHeight="1" x14ac:dyDescent="0.15">
      <c r="A24" s="10"/>
      <c r="B24" s="9" t="s">
        <v>38</v>
      </c>
      <c r="C24" s="3"/>
      <c r="D24" s="3">
        <v>3</v>
      </c>
      <c r="E24" s="2" t="s">
        <v>18</v>
      </c>
      <c r="F24" s="4"/>
      <c r="G24" s="12">
        <f t="shared" si="3"/>
        <v>0</v>
      </c>
    </row>
    <row r="25" spans="1:7" ht="22.5" customHeight="1" x14ac:dyDescent="0.15">
      <c r="A25" s="10"/>
      <c r="B25" s="9" t="s">
        <v>39</v>
      </c>
      <c r="C25" s="3" t="s">
        <v>26</v>
      </c>
      <c r="D25" s="3">
        <v>3</v>
      </c>
      <c r="E25" s="2" t="s">
        <v>18</v>
      </c>
      <c r="F25" s="4"/>
      <c r="G25" s="12">
        <f t="shared" si="3"/>
        <v>0</v>
      </c>
    </row>
    <row r="26" spans="1:7" ht="22.5" customHeight="1" x14ac:dyDescent="0.15">
      <c r="A26" s="10"/>
      <c r="B26" s="9" t="s">
        <v>40</v>
      </c>
      <c r="C26" s="3" t="s">
        <v>26</v>
      </c>
      <c r="D26" s="3">
        <v>30</v>
      </c>
      <c r="E26" s="2" t="s">
        <v>49</v>
      </c>
      <c r="F26" s="4"/>
      <c r="G26" s="12">
        <f t="shared" si="3"/>
        <v>0</v>
      </c>
    </row>
    <row r="27" spans="1:7" ht="22.5" customHeight="1" x14ac:dyDescent="0.15">
      <c r="A27" s="10"/>
      <c r="B27" s="9" t="s">
        <v>41</v>
      </c>
      <c r="C27" s="3" t="s">
        <v>42</v>
      </c>
      <c r="D27" s="3">
        <v>3</v>
      </c>
      <c r="E27" s="2" t="s">
        <v>50</v>
      </c>
      <c r="F27" s="4"/>
      <c r="G27" s="12">
        <f t="shared" si="3"/>
        <v>0</v>
      </c>
    </row>
    <row r="28" spans="1:7" ht="22.5" customHeight="1" x14ac:dyDescent="0.15">
      <c r="A28" s="10"/>
      <c r="B28" s="9" t="s">
        <v>45</v>
      </c>
      <c r="C28" s="3"/>
      <c r="D28" s="3">
        <v>3</v>
      </c>
      <c r="E28" s="2" t="s">
        <v>18</v>
      </c>
      <c r="F28" s="4"/>
      <c r="G28" s="12">
        <f t="shared" si="3"/>
        <v>0</v>
      </c>
    </row>
    <row r="29" spans="1:7" ht="22.5" customHeight="1" x14ac:dyDescent="0.15">
      <c r="A29" s="10"/>
      <c r="B29" s="9" t="s">
        <v>43</v>
      </c>
      <c r="C29" s="3"/>
      <c r="D29" s="3">
        <v>9</v>
      </c>
      <c r="E29" s="2" t="s">
        <v>18</v>
      </c>
      <c r="F29" s="4"/>
      <c r="G29" s="12">
        <f t="shared" si="3"/>
        <v>0</v>
      </c>
    </row>
    <row r="30" spans="1:7" ht="22.5" customHeight="1" x14ac:dyDescent="0.15">
      <c r="A30" s="10"/>
      <c r="B30" s="9" t="s">
        <v>44</v>
      </c>
      <c r="C30" s="3" t="s">
        <v>26</v>
      </c>
      <c r="D30" s="3">
        <v>3</v>
      </c>
      <c r="E30" s="2" t="s">
        <v>18</v>
      </c>
      <c r="F30" s="4"/>
      <c r="G30" s="12">
        <f t="shared" si="3"/>
        <v>0</v>
      </c>
    </row>
    <row r="31" spans="1:7" ht="22.5" customHeight="1" x14ac:dyDescent="0.15">
      <c r="A31" s="10"/>
      <c r="B31" s="9" t="s">
        <v>46</v>
      </c>
      <c r="C31" s="3" t="s">
        <v>63</v>
      </c>
      <c r="D31" s="3">
        <v>3</v>
      </c>
      <c r="E31" s="2" t="s">
        <v>18</v>
      </c>
      <c r="F31" s="4"/>
      <c r="G31" s="12">
        <f t="shared" si="3"/>
        <v>0</v>
      </c>
    </row>
    <row r="32" spans="1:7" ht="22.5" customHeight="1" x14ac:dyDescent="0.15">
      <c r="A32" s="10"/>
      <c r="B32" s="9" t="s">
        <v>47</v>
      </c>
      <c r="C32" s="3"/>
      <c r="D32" s="3">
        <v>3</v>
      </c>
      <c r="E32" s="2" t="s">
        <v>18</v>
      </c>
      <c r="F32" s="4"/>
      <c r="G32" s="12">
        <f t="shared" si="3"/>
        <v>0</v>
      </c>
    </row>
    <row r="33" spans="1:7" ht="22.5" customHeight="1" x14ac:dyDescent="0.15">
      <c r="A33" s="10"/>
      <c r="B33" s="9" t="s">
        <v>29</v>
      </c>
      <c r="C33" s="3"/>
      <c r="D33" s="3">
        <v>3</v>
      </c>
      <c r="E33" s="2" t="s">
        <v>30</v>
      </c>
      <c r="F33" s="4"/>
      <c r="G33" s="12">
        <f t="shared" si="3"/>
        <v>0</v>
      </c>
    </row>
    <row r="34" spans="1:7" ht="22.5" customHeight="1" x14ac:dyDescent="0.15">
      <c r="A34" s="17"/>
      <c r="B34" s="18"/>
      <c r="C34" s="18"/>
      <c r="D34" s="18"/>
      <c r="E34" s="18"/>
      <c r="F34" s="18"/>
      <c r="G34" s="19"/>
    </row>
    <row r="35" spans="1:7" ht="22.5" customHeight="1" x14ac:dyDescent="0.15">
      <c r="A35" s="13" t="s">
        <v>51</v>
      </c>
      <c r="B35" s="14"/>
      <c r="C35" s="14"/>
      <c r="D35" s="14"/>
      <c r="E35" s="14"/>
      <c r="F35" s="14"/>
      <c r="G35" s="15"/>
    </row>
    <row r="36" spans="1:7" ht="22.5" customHeight="1" x14ac:dyDescent="0.15">
      <c r="A36" s="10"/>
      <c r="B36" s="9" t="s">
        <v>52</v>
      </c>
      <c r="C36" s="3" t="s">
        <v>53</v>
      </c>
      <c r="D36" s="3">
        <v>1</v>
      </c>
      <c r="E36" s="2" t="s">
        <v>18</v>
      </c>
      <c r="F36" s="4"/>
      <c r="G36" s="12">
        <f t="shared" si="0"/>
        <v>0</v>
      </c>
    </row>
    <row r="37" spans="1:7" ht="22.5" customHeight="1" x14ac:dyDescent="0.15">
      <c r="A37" s="10"/>
      <c r="B37" s="9" t="s">
        <v>54</v>
      </c>
      <c r="C37" s="3" t="s">
        <v>55</v>
      </c>
      <c r="D37" s="3">
        <v>1</v>
      </c>
      <c r="E37" s="2" t="s">
        <v>20</v>
      </c>
      <c r="F37" s="4"/>
      <c r="G37" s="12">
        <f t="shared" ref="G37:G39" si="4">SUM(D37*F37)</f>
        <v>0</v>
      </c>
    </row>
    <row r="38" spans="1:7" ht="22.5" customHeight="1" x14ac:dyDescent="0.15">
      <c r="A38" s="10"/>
      <c r="B38" s="9" t="s">
        <v>58</v>
      </c>
      <c r="C38" s="3" t="s">
        <v>26</v>
      </c>
      <c r="D38" s="3">
        <v>1</v>
      </c>
      <c r="E38" s="2" t="s">
        <v>18</v>
      </c>
      <c r="F38" s="4"/>
      <c r="G38" s="12">
        <f t="shared" si="4"/>
        <v>0</v>
      </c>
    </row>
    <row r="39" spans="1:7" ht="22.5" customHeight="1" x14ac:dyDescent="0.15">
      <c r="A39" s="10"/>
      <c r="B39" s="9" t="s">
        <v>56</v>
      </c>
      <c r="C39" s="3" t="s">
        <v>57</v>
      </c>
      <c r="D39" s="3">
        <v>160</v>
      </c>
      <c r="E39" s="2" t="s">
        <v>49</v>
      </c>
      <c r="F39" s="4"/>
      <c r="G39" s="12">
        <f t="shared" si="4"/>
        <v>0</v>
      </c>
    </row>
    <row r="40" spans="1:7" ht="22.5" customHeight="1" x14ac:dyDescent="0.15">
      <c r="A40" s="17"/>
      <c r="B40" s="18"/>
      <c r="C40" s="18"/>
      <c r="D40" s="18"/>
      <c r="E40" s="18"/>
      <c r="F40" s="18"/>
      <c r="G40" s="19"/>
    </row>
    <row r="41" spans="1:7" ht="22.5" customHeight="1" x14ac:dyDescent="0.15">
      <c r="A41" s="13" t="s">
        <v>9</v>
      </c>
      <c r="B41" s="14"/>
      <c r="C41" s="15"/>
      <c r="D41" s="3"/>
      <c r="E41" s="2"/>
      <c r="F41" s="4"/>
      <c r="G41" s="4">
        <f>SUM(G4:G39)</f>
        <v>0</v>
      </c>
    </row>
    <row r="42" spans="1:7" ht="22.5" customHeight="1" x14ac:dyDescent="0.15">
      <c r="A42" s="10" t="s">
        <v>12</v>
      </c>
      <c r="B42" s="9"/>
      <c r="C42" s="3"/>
      <c r="D42" s="3">
        <v>1</v>
      </c>
      <c r="E42" s="2" t="s">
        <v>6</v>
      </c>
      <c r="F42" s="4"/>
      <c r="G42" s="4">
        <f>SUM(D42*F42)</f>
        <v>0</v>
      </c>
    </row>
    <row r="43" spans="1:7" ht="22.5" customHeight="1" x14ac:dyDescent="0.15">
      <c r="A43" s="10" t="s">
        <v>11</v>
      </c>
      <c r="B43" s="9"/>
      <c r="C43" s="3"/>
      <c r="D43" s="3">
        <v>1</v>
      </c>
      <c r="E43" s="2" t="s">
        <v>6</v>
      </c>
      <c r="F43" s="4"/>
      <c r="G43" s="4">
        <f>SUM(D43*F43)</f>
        <v>0</v>
      </c>
    </row>
    <row r="44" spans="1:7" ht="22.5" customHeight="1" x14ac:dyDescent="0.15">
      <c r="A44" s="10" t="s">
        <v>10</v>
      </c>
      <c r="B44" s="9"/>
      <c r="C44" s="3" t="s">
        <v>13</v>
      </c>
      <c r="D44" s="3"/>
      <c r="E44" s="2"/>
      <c r="F44" s="4"/>
      <c r="G44" s="4">
        <f>ROUNDDOWN(G41+G42+G43,-3)</f>
        <v>0</v>
      </c>
    </row>
    <row r="45" spans="1:7" ht="22.5" customHeight="1" x14ac:dyDescent="0.15">
      <c r="A45" s="10" t="s">
        <v>7</v>
      </c>
      <c r="B45" s="9"/>
      <c r="C45" s="3"/>
      <c r="D45" s="3"/>
      <c r="E45" s="2"/>
      <c r="F45" s="4"/>
      <c r="G45" s="4">
        <f>SUM(G44)/10</f>
        <v>0</v>
      </c>
    </row>
    <row r="46" spans="1:7" ht="22.5" customHeight="1" x14ac:dyDescent="0.15">
      <c r="A46" s="10" t="s">
        <v>8</v>
      </c>
      <c r="B46" s="9"/>
      <c r="C46" s="3"/>
      <c r="D46" s="3"/>
      <c r="E46" s="2"/>
      <c r="F46" s="4"/>
      <c r="G46" s="4">
        <f>SUM(G44:G45)</f>
        <v>0</v>
      </c>
    </row>
    <row r="47" spans="1:7" ht="22.5" customHeight="1" x14ac:dyDescent="0.15">
      <c r="G47" s="5"/>
    </row>
    <row r="48" spans="1:7" ht="22.5" customHeight="1" x14ac:dyDescent="0.15">
      <c r="A48" s="1" t="s">
        <v>64</v>
      </c>
      <c r="B48" s="6"/>
    </row>
    <row r="49" spans="2:2" ht="22.5" customHeight="1" x14ac:dyDescent="0.15">
      <c r="B49" s="6"/>
    </row>
    <row r="50" spans="2:2" ht="22.5" customHeight="1" x14ac:dyDescent="0.15">
      <c r="B50" s="6"/>
    </row>
  </sheetData>
  <mergeCells count="8">
    <mergeCell ref="A41:C41"/>
    <mergeCell ref="A1:C1"/>
    <mergeCell ref="A4:G4"/>
    <mergeCell ref="A17:G17"/>
    <mergeCell ref="A35:G35"/>
    <mergeCell ref="A40:G40"/>
    <mergeCell ref="A16:G16"/>
    <mergeCell ref="A34:G34"/>
  </mergeCells>
  <phoneticPr fontId="2"/>
  <pageMargins left="0.70866141732283472" right="0.70866141732283472" top="0.74803149606299213" bottom="0.74803149606299213" header="0.31496062992125984" footer="0.39370078740157483"/>
  <pageSetup paperSize="9" scale="72" fitToHeight="0" orientation="portrait" r:id="rId1"/>
  <headerFooter>
    <oddHeader>&amp;R&amp;"-,太字"PAGE　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松下 ちひろ</dc:creator>
  <cp:lastModifiedBy>松崎 直弥</cp:lastModifiedBy>
  <cp:lastPrinted>2026-05-08T00:31:56Z</cp:lastPrinted>
  <dcterms:created xsi:type="dcterms:W3CDTF">2013-06-17T00:00:04Z</dcterms:created>
  <dcterms:modified xsi:type="dcterms:W3CDTF">2026-05-08T00:42:53Z</dcterms:modified>
</cp:coreProperties>
</file>