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用度\06.材料\01診療材料\R5\01診療材料(上半期)\01血管撮影分野\12 入札\01 公告添付データ\"/>
    </mc:Choice>
  </mc:AlternateContent>
  <bookViews>
    <workbookView xWindow="0" yWindow="0" windowWidth="28800" windowHeight="12730"/>
  </bookViews>
  <sheets>
    <sheet name="（1群・心臓血管治療材料）" sheetId="2" r:id="rId1"/>
    <sheet name="(2群・心臓血管以外の血管治療材料)" sheetId="3" r:id="rId2"/>
    <sheet name="(3群・電気生理検査分野)" sheetId="4" r:id="rId3"/>
    <sheet name="(4群・電気生理デバイス)" sheetId="5" r:id="rId4"/>
    <sheet name="(5群・その他)" sheetId="6" r:id="rId5"/>
  </sheets>
  <definedNames>
    <definedName name="_xlnm._FilterDatabase" localSheetId="0" hidden="1">'（1群・心臓血管治療材料）'!$A$2:$AI$264</definedName>
    <definedName name="_xlnm._FilterDatabase" localSheetId="1" hidden="1">'(2群・心臓血管以外の血管治療材料)'!$A$2:$W$123</definedName>
    <definedName name="_xlnm._FilterDatabase" localSheetId="2" hidden="1">'(3群・電気生理検査分野)'!$A$2:$W$57</definedName>
    <definedName name="_xlnm._FilterDatabase" localSheetId="3" hidden="1">'(4群・電気生理デバイス)'!$A$2:$W$2</definedName>
    <definedName name="_xlnm._FilterDatabase" localSheetId="4" hidden="1">'(5群・その他)'!$A$2:$X$2</definedName>
    <definedName name="_xlnm.Print_Area" localSheetId="0">'（1群・心臓血管治療材料）'!$A$1:$O$264</definedName>
    <definedName name="_xlnm.Print_Area" localSheetId="1">'(2群・心臓血管以外の血管治療材料)'!$A$1:$O$123</definedName>
    <definedName name="_xlnm.Print_Area" localSheetId="2">'(3群・電気生理検査分野)'!$A$1:$O$57</definedName>
    <definedName name="_xlnm.Print_Area" localSheetId="3">'(4群・電気生理デバイス)'!$A$1:$O$25</definedName>
    <definedName name="_xlnm.Print_Area" localSheetId="4">'(5群・その他)'!$A$1:$O$157</definedName>
    <definedName name="_xlnm.Print_Titles" localSheetId="0">'（1群・心臓血管治療材料）'!$1:$2</definedName>
    <definedName name="_xlnm.Print_Titles" localSheetId="1">'(2群・心臓血管以外の血管治療材料)'!$1:$2</definedName>
    <definedName name="_xlnm.Print_Titles" localSheetId="2">'(3群・電気生理検査分野)'!$1:$2</definedName>
    <definedName name="_xlnm.Print_Titles" localSheetId="3">'(4群・電気生理デバイス)'!$2:$2</definedName>
    <definedName name="_xlnm.Print_Titles" localSheetId="4">'(5群・その他)'!$1:$2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59" i="2" l="1"/>
  <c r="N58" i="2"/>
  <c r="N57" i="2"/>
  <c r="N56" i="2"/>
  <c r="N55" i="2"/>
  <c r="N54" i="2"/>
  <c r="N53" i="2"/>
  <c r="N52" i="2"/>
  <c r="O50" i="2" s="1"/>
  <c r="N51" i="2"/>
  <c r="N50" i="2"/>
  <c r="N49" i="2"/>
  <c r="N48" i="2"/>
  <c r="O48" i="2" s="1"/>
  <c r="N47" i="2"/>
  <c r="O46" i="2" s="1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O16" i="2" s="1"/>
  <c r="N15" i="2"/>
  <c r="N14" i="2"/>
  <c r="N13" i="2"/>
  <c r="N12" i="2"/>
  <c r="N11" i="2"/>
  <c r="N10" i="2"/>
  <c r="N9" i="2"/>
  <c r="N8" i="2"/>
  <c r="N7" i="2"/>
  <c r="N6" i="2"/>
  <c r="N5" i="2"/>
  <c r="N4" i="2"/>
  <c r="O156" i="6"/>
  <c r="O136" i="6"/>
  <c r="O118" i="6"/>
  <c r="O23" i="6"/>
  <c r="N157" i="6"/>
  <c r="O157" i="6" s="1"/>
  <c r="N156" i="6"/>
  <c r="N155" i="6"/>
  <c r="O155" i="6" s="1"/>
  <c r="N154" i="6"/>
  <c r="N153" i="6"/>
  <c r="N152" i="6"/>
  <c r="N151" i="6"/>
  <c r="N150" i="6"/>
  <c r="N149" i="6"/>
  <c r="O149" i="6" s="1"/>
  <c r="N148" i="6"/>
  <c r="N147" i="6"/>
  <c r="N146" i="6"/>
  <c r="N145" i="6"/>
  <c r="N144" i="6"/>
  <c r="N143" i="6"/>
  <c r="N142" i="6"/>
  <c r="N141" i="6"/>
  <c r="N140" i="6"/>
  <c r="N139" i="6"/>
  <c r="N138" i="6"/>
  <c r="N137" i="6"/>
  <c r="O137" i="6" s="1"/>
  <c r="N136" i="6"/>
  <c r="N135" i="6"/>
  <c r="N134" i="6"/>
  <c r="N133" i="6"/>
  <c r="N132" i="6"/>
  <c r="O132" i="6" s="1"/>
  <c r="N131" i="6"/>
  <c r="N130" i="6"/>
  <c r="N129" i="6"/>
  <c r="N128" i="6"/>
  <c r="N127" i="6"/>
  <c r="N126" i="6"/>
  <c r="N125" i="6"/>
  <c r="N124" i="6"/>
  <c r="N123" i="6"/>
  <c r="O123" i="6" s="1"/>
  <c r="N122" i="6"/>
  <c r="N121" i="6"/>
  <c r="O120" i="6" s="1"/>
  <c r="N120" i="6"/>
  <c r="N119" i="6"/>
  <c r="N118" i="6"/>
  <c r="N117" i="6"/>
  <c r="N116" i="6"/>
  <c r="O116" i="6" s="1"/>
  <c r="N115" i="6"/>
  <c r="N114" i="6"/>
  <c r="O114" i="6" s="1"/>
  <c r="N113" i="6"/>
  <c r="N112" i="6"/>
  <c r="N111" i="6"/>
  <c r="N110" i="6"/>
  <c r="O110" i="6" s="1"/>
  <c r="N109" i="6"/>
  <c r="N108" i="6"/>
  <c r="N107" i="6"/>
  <c r="N106" i="6"/>
  <c r="N105" i="6"/>
  <c r="N104" i="6"/>
  <c r="N103" i="6"/>
  <c r="N102" i="6"/>
  <c r="N101" i="6"/>
  <c r="O98" i="6" s="1"/>
  <c r="N100" i="6"/>
  <c r="N99" i="6"/>
  <c r="N98" i="6"/>
  <c r="N97" i="6"/>
  <c r="O97" i="6" s="1"/>
  <c r="N96" i="6"/>
  <c r="N95" i="6"/>
  <c r="N94" i="6"/>
  <c r="O94" i="6" s="1"/>
  <c r="N93" i="6"/>
  <c r="N92" i="6"/>
  <c r="N91" i="6"/>
  <c r="N90" i="6"/>
  <c r="N89" i="6"/>
  <c r="N88" i="6"/>
  <c r="N87" i="6"/>
  <c r="N86" i="6"/>
  <c r="N85" i="6"/>
  <c r="N84" i="6"/>
  <c r="N83" i="6"/>
  <c r="N82" i="6"/>
  <c r="O82" i="6" s="1"/>
  <c r="N81" i="6"/>
  <c r="O78" i="6" s="1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O37" i="6" s="1"/>
  <c r="N36" i="6"/>
  <c r="O36" i="6" s="1"/>
  <c r="N35" i="6"/>
  <c r="O35" i="6" s="1"/>
  <c r="N34" i="6"/>
  <c r="O34" i="6" s="1"/>
  <c r="N33" i="6"/>
  <c r="O31" i="6" s="1"/>
  <c r="N32" i="6"/>
  <c r="N31" i="6"/>
  <c r="N30" i="6"/>
  <c r="O30" i="6" s="1"/>
  <c r="N29" i="6"/>
  <c r="O28" i="6" s="1"/>
  <c r="N28" i="6"/>
  <c r="N27" i="6"/>
  <c r="N26" i="6"/>
  <c r="N25" i="6"/>
  <c r="O25" i="6" s="1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O11" i="6" s="1"/>
  <c r="N10" i="6"/>
  <c r="N9" i="6"/>
  <c r="N8" i="6"/>
  <c r="N7" i="6"/>
  <c r="N6" i="6"/>
  <c r="N5" i="6"/>
  <c r="N4" i="6"/>
  <c r="O4" i="6" s="1"/>
  <c r="N3" i="6"/>
  <c r="O3" i="6" s="1"/>
  <c r="N4" i="5"/>
  <c r="O3" i="5" s="1"/>
  <c r="N5" i="5"/>
  <c r="N6" i="5"/>
  <c r="N7" i="5"/>
  <c r="N8" i="5"/>
  <c r="O8" i="5" s="1"/>
  <c r="N9" i="5"/>
  <c r="O9" i="5" s="1"/>
  <c r="N10" i="5"/>
  <c r="O10" i="5" s="1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3" i="5"/>
  <c r="O40" i="4"/>
  <c r="N57" i="4"/>
  <c r="O56" i="4" s="1"/>
  <c r="N56" i="4"/>
  <c r="N55" i="4"/>
  <c r="N54" i="4"/>
  <c r="N53" i="4"/>
  <c r="N52" i="4"/>
  <c r="N51" i="4"/>
  <c r="N50" i="4"/>
  <c r="N49" i="4"/>
  <c r="N48" i="4"/>
  <c r="N47" i="4"/>
  <c r="O47" i="4" s="1"/>
  <c r="N46" i="4"/>
  <c r="N45" i="4"/>
  <c r="N44" i="4"/>
  <c r="N43" i="4"/>
  <c r="N42" i="4"/>
  <c r="N41" i="4"/>
  <c r="N40" i="4"/>
  <c r="N39" i="4"/>
  <c r="N38" i="4"/>
  <c r="N37" i="4"/>
  <c r="N36" i="4"/>
  <c r="N35" i="4"/>
  <c r="N34" i="4"/>
  <c r="N33" i="4"/>
  <c r="O33" i="4" s="1"/>
  <c r="N32" i="4"/>
  <c r="N31" i="4"/>
  <c r="O31" i="4" s="1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O15" i="4" s="1"/>
  <c r="N14" i="4"/>
  <c r="N13" i="4"/>
  <c r="O13" i="4" s="1"/>
  <c r="N12" i="4"/>
  <c r="N11" i="4"/>
  <c r="N10" i="4"/>
  <c r="N9" i="4"/>
  <c r="N8" i="4"/>
  <c r="N7" i="4"/>
  <c r="N6" i="4"/>
  <c r="N5" i="4"/>
  <c r="N4" i="4"/>
  <c r="N3" i="4"/>
  <c r="O3" i="4" s="1"/>
  <c r="O60" i="3"/>
  <c r="O34" i="3"/>
  <c r="N123" i="3"/>
  <c r="N122" i="3"/>
  <c r="N121" i="3"/>
  <c r="N120" i="3"/>
  <c r="N119" i="3"/>
  <c r="O118" i="3" s="1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O99" i="3" s="1"/>
  <c r="N98" i="3"/>
  <c r="N97" i="3"/>
  <c r="N96" i="3"/>
  <c r="N95" i="3"/>
  <c r="O95" i="3" s="1"/>
  <c r="N94" i="3"/>
  <c r="N93" i="3"/>
  <c r="N92" i="3"/>
  <c r="N91" i="3"/>
  <c r="N90" i="3"/>
  <c r="N89" i="3"/>
  <c r="N88" i="3"/>
  <c r="N87" i="3"/>
  <c r="N86" i="3"/>
  <c r="N85" i="3"/>
  <c r="O85" i="3" s="1"/>
  <c r="N84" i="3"/>
  <c r="N83" i="3"/>
  <c r="N82" i="3"/>
  <c r="N81" i="3"/>
  <c r="N80" i="3"/>
  <c r="N79" i="3"/>
  <c r="N78" i="3"/>
  <c r="N77" i="3"/>
  <c r="O77" i="3" s="1"/>
  <c r="N76" i="3"/>
  <c r="N75" i="3"/>
  <c r="N74" i="3"/>
  <c r="N73" i="3"/>
  <c r="N72" i="3"/>
  <c r="N71" i="3"/>
  <c r="N70" i="3"/>
  <c r="N69" i="3"/>
  <c r="N68" i="3"/>
  <c r="N67" i="3"/>
  <c r="N66" i="3"/>
  <c r="N65" i="3"/>
  <c r="O65" i="3" s="1"/>
  <c r="N64" i="3"/>
  <c r="N63" i="3"/>
  <c r="N62" i="3"/>
  <c r="N61" i="3"/>
  <c r="O61" i="3" s="1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O41" i="3" s="1"/>
  <c r="N40" i="3"/>
  <c r="N39" i="3"/>
  <c r="N38" i="3"/>
  <c r="N37" i="3"/>
  <c r="N36" i="3"/>
  <c r="N35" i="3"/>
  <c r="O35" i="3" s="1"/>
  <c r="N34" i="3"/>
  <c r="N33" i="3"/>
  <c r="N32" i="3"/>
  <c r="N31" i="3"/>
  <c r="N30" i="3"/>
  <c r="N29" i="3"/>
  <c r="N28" i="3"/>
  <c r="N27" i="3"/>
  <c r="O26" i="3" s="1"/>
  <c r="N26" i="3"/>
  <c r="N25" i="3"/>
  <c r="N24" i="3"/>
  <c r="O24" i="3" s="1"/>
  <c r="N23" i="3"/>
  <c r="O23" i="3" s="1"/>
  <c r="N22" i="3"/>
  <c r="N21" i="3"/>
  <c r="N20" i="3"/>
  <c r="N19" i="3"/>
  <c r="N18" i="3"/>
  <c r="N17" i="3"/>
  <c r="N16" i="3"/>
  <c r="N15" i="3"/>
  <c r="O15" i="3" s="1"/>
  <c r="N14" i="3"/>
  <c r="N13" i="3"/>
  <c r="N12" i="3"/>
  <c r="N11" i="3"/>
  <c r="N10" i="3"/>
  <c r="N9" i="3"/>
  <c r="N8" i="3"/>
  <c r="N7" i="3"/>
  <c r="N6" i="3"/>
  <c r="N5" i="3"/>
  <c r="N4" i="3"/>
  <c r="N3" i="3"/>
  <c r="N263" i="2"/>
  <c r="N264" i="2"/>
  <c r="O264" i="2"/>
  <c r="O130" i="2"/>
  <c r="O49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O234" i="2" s="1"/>
  <c r="N233" i="2"/>
  <c r="O233" i="2" s="1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O180" i="2" s="1"/>
  <c r="N179" i="2"/>
  <c r="O179" i="2" s="1"/>
  <c r="N178" i="2"/>
  <c r="N177" i="2"/>
  <c r="O177" i="2" s="1"/>
  <c r="N176" i="2"/>
  <c r="N175" i="2"/>
  <c r="N174" i="2"/>
  <c r="N173" i="2"/>
  <c r="N172" i="2"/>
  <c r="O172" i="2" s="1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O131" i="2" s="1"/>
  <c r="N130" i="2"/>
  <c r="N129" i="2"/>
  <c r="O129" i="2" s="1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O85" i="2" s="1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3" i="2"/>
  <c r="O17" i="2" l="1"/>
  <c r="O5" i="3"/>
  <c r="O3" i="3"/>
  <c r="O3" i="2"/>
</calcChain>
</file>

<file path=xl/sharedStrings.xml><?xml version="1.0" encoding="utf-8"?>
<sst xmlns="http://schemas.openxmlformats.org/spreadsheetml/2006/main" count="3764" uniqueCount="1641">
  <si>
    <t>規格</t>
  </si>
  <si>
    <t>JANコード</t>
  </si>
  <si>
    <t>00585 1mmﾂﾌﾞ 80mg</t>
  </si>
  <si>
    <t>日本化薬</t>
  </si>
  <si>
    <t>個</t>
  </si>
  <si>
    <t>1個/個</t>
  </si>
  <si>
    <t>777F8 8Fr Lg110cm</t>
  </si>
  <si>
    <t>本</t>
  </si>
  <si>
    <t>1本/本</t>
  </si>
  <si>
    <t>箱</t>
  </si>
  <si>
    <t>5個/箱</t>
  </si>
  <si>
    <t>25個/箱</t>
  </si>
  <si>
    <t>10個/箱</t>
  </si>
  <si>
    <t>MHD6S 152cm</t>
  </si>
  <si>
    <t>ｾｯﾄ</t>
  </si>
  <si>
    <t>1ｾｯﾄ/ｾｯﾄ</t>
  </si>
  <si>
    <t>XX-RF02</t>
  </si>
  <si>
    <t>RS-A40K10A 4Fr 10cm ｱﾝｸﾞﾙ</t>
  </si>
  <si>
    <t>5ｾｯﾄ/箱</t>
  </si>
  <si>
    <t>RS-A50K10AH 5Fr 10cm ｱﾝｸﾞﾙ</t>
  </si>
  <si>
    <t>RS-A60K10AH 6Fr 10cm ｱﾝｸﾞﾙ</t>
  </si>
  <si>
    <t>RS-A70K10AH 7Fr 10cm ｱﾝｸﾞﾙ</t>
  </si>
  <si>
    <t>RS-A80K10AH 8Fr 10cm ｱﾝｸﾞﾙ</t>
  </si>
  <si>
    <t>RF-GS25153 0.025-150cm ｽﾄﾚｰﾄ</t>
  </si>
  <si>
    <t>RF-GA35153 0.035-150cm ｱﾝｸﾞﾙ</t>
  </si>
  <si>
    <t>RF-GS35153 0.035-150cm ｽﾄﾚｰﾄ</t>
  </si>
  <si>
    <t>RF-GA3515302 0.035-150cm ｱﾝｸﾞﾙ</t>
  </si>
  <si>
    <t>5本/箱</t>
  </si>
  <si>
    <t>RF-GA35083 0.035-80cm ｱﾝｸﾞﾙ</t>
  </si>
  <si>
    <t>25本/箱</t>
  </si>
  <si>
    <t>48-529 7Fr 4ﾙｰﾒﾝ N2704NDR</t>
  </si>
  <si>
    <t>1-6190E07M 9Fr 7cmISO-3</t>
  </si>
  <si>
    <t>AC3200 30ｷｱﾂ</t>
  </si>
  <si>
    <t>12個/箱</t>
  </si>
  <si>
    <t>日本光電工業</t>
  </si>
  <si>
    <t>TME67Z</t>
  </si>
  <si>
    <t>平和物産</t>
  </si>
  <si>
    <t>YOK0A Yｺﾈｸﾀ/ｲﾝｻｰﾀｰ/ﾄﾙｶｰ</t>
  </si>
  <si>
    <t>12TLW803F 3Fr 80cm ﾊﾞﾙｰﾝ5mm</t>
  </si>
  <si>
    <t>12TLW805F35 5.5Fr80cmﾊﾞﾙｰﾝ11mm</t>
  </si>
  <si>
    <t>10ｾｯﾄ/箱</t>
  </si>
  <si>
    <t>CI-217</t>
  </si>
  <si>
    <t>RXGT-40040 4.0x40mm</t>
  </si>
  <si>
    <t>RXGT-60100 6.0x100mm</t>
  </si>
  <si>
    <t>SD-25020 2.5x20mm 155cm</t>
  </si>
  <si>
    <t>T2R8SA4W 8Fr 140cm</t>
  </si>
  <si>
    <t>HT5-APL1A 5Fr 100cm AL1</t>
  </si>
  <si>
    <t>HT5-APL2A 5Fr 100cm AL2</t>
  </si>
  <si>
    <t>HT5-JL35A 5Fr 100cm JL3.5</t>
  </si>
  <si>
    <t>HT5-JL40A 5Fr 100cm JL4</t>
  </si>
  <si>
    <t>HT5-JL50A 5Fr 100cm JL5</t>
  </si>
  <si>
    <t>HT5-JR40A 5Fr 100cm JR4</t>
  </si>
  <si>
    <t>PF6-JL35SH 6Fr JL</t>
  </si>
  <si>
    <t>PF6-AL1SH 6Fr AL</t>
  </si>
  <si>
    <t>PF6-JL40SH 6Fr JL</t>
  </si>
  <si>
    <t>PF6-JR40SH 6Fr JR</t>
  </si>
  <si>
    <t>GCS6-APL1A 6Fr 100cm AL1</t>
  </si>
  <si>
    <t>GCS6-JL40A 6Fr 100cm JL4</t>
  </si>
  <si>
    <t>GCS6-JR40A 6Fr 100cm JR4</t>
  </si>
  <si>
    <t>GCB5-P135SS 5Fr 110cm PIG135</t>
  </si>
  <si>
    <t>PF6-JL40 6Fr JL</t>
  </si>
  <si>
    <t>PF6-SAL1SH 6Fr SAL</t>
  </si>
  <si>
    <t>PF6-SS35SH 6Fr SS</t>
  </si>
  <si>
    <t>PF6-SS375SH 6Fr SS</t>
  </si>
  <si>
    <t>GCS6-STKS 6Fr STKS</t>
  </si>
  <si>
    <t>PAGH18M071R .018 175cm</t>
  </si>
  <si>
    <t>IBI-81239 IVCｱﾌﾟﾛｰﾁ10 5F 95cm</t>
  </si>
  <si>
    <t>AG141002R ｸﾞﾗﾝﾄﾞｽﾗﾑ .014 175cm</t>
  </si>
  <si>
    <t>AGH146000R ﾘﾅｰﾄ .014 175cm</t>
  </si>
  <si>
    <t>AGP140001R ﾌｨｰﾙﾀﾞFC .014 175cm</t>
  </si>
  <si>
    <t>48-536 5Fr 90cm NPY2502SST</t>
  </si>
  <si>
    <t>FA-55150-1030 2.8/3.2Fr 150cm</t>
  </si>
  <si>
    <t>CREFP6 ﾊﾟｯﾁ100mm</t>
  </si>
  <si>
    <t>D134301 7Fr 115cm</t>
  </si>
  <si>
    <t>10135936 8Fr 90cm ｼｰﾒﾝｽﾀｲｵｳ</t>
  </si>
  <si>
    <t>D6DR252RT 4ｷｮｸ 2-5-2mm</t>
  </si>
  <si>
    <t>EX600CE 6Fr</t>
  </si>
  <si>
    <t>EX700CE 7Fr</t>
  </si>
  <si>
    <t>C07080ML 7x80mm 120cm</t>
  </si>
  <si>
    <t>D7TCDL252RTX 7Fr 115cm 4ｷｮｸ D</t>
  </si>
  <si>
    <t>NS7TCDL174HSX</t>
  </si>
  <si>
    <t>670-190-55 6Fr 55cm IM</t>
  </si>
  <si>
    <t>PAG149001 .014 165cm</t>
  </si>
  <si>
    <t>IBI-87002 110cm14ｷｮｸ5-20-5-250</t>
  </si>
  <si>
    <t>PAGH18M072R .018 190cm</t>
  </si>
  <si>
    <t>AP14R010PR .014 190cm</t>
  </si>
  <si>
    <t>G408319 8.5Fr 61cm MED CURL</t>
  </si>
  <si>
    <t>405104 6Fr 14cm</t>
  </si>
  <si>
    <t>台</t>
  </si>
  <si>
    <t>1台/台</t>
  </si>
  <si>
    <t>2088TC/46</t>
  </si>
  <si>
    <t>2088TC/52</t>
  </si>
  <si>
    <t>2088TC/58</t>
  </si>
  <si>
    <t>TW-AS418FAZ .014-180cm</t>
  </si>
  <si>
    <t>PW-NF1418QMZ .014-180cm</t>
  </si>
  <si>
    <t>XX-RF06 ｱｯﾊﾟｸｼｹﾂﾊﾞﾝﾄﾞ</t>
  </si>
  <si>
    <t>RR-A40D07A 4Fr 7cm</t>
  </si>
  <si>
    <t>SJ-AS6D16H 6Fr 16cm</t>
  </si>
  <si>
    <t>RM-AF4D25H 4Fr 25cm</t>
  </si>
  <si>
    <t>OP-16P2613</t>
  </si>
  <si>
    <t>RR-A10K10A 10Fr 10cm</t>
  </si>
  <si>
    <t>RR-A50K25AK 5Fr 25cm</t>
  </si>
  <si>
    <t>RR-A60K25AK 6Fr 25cm</t>
  </si>
  <si>
    <t>RR-A60K40AK 6Fr 40cm</t>
  </si>
  <si>
    <t>RR-A70K25AL 7Fr 25cm</t>
  </si>
  <si>
    <t>RR-A80K25AL 8Fr 25cm</t>
  </si>
  <si>
    <t>RR-A80K40AL 8Fr 40cm</t>
  </si>
  <si>
    <t>RF-GA18153 .018-150cm ｱﾝｸﾞﾙ</t>
  </si>
  <si>
    <t>RF-GA25153 0.025-150cm ｱﾝｸﾞﾙ</t>
  </si>
  <si>
    <t>RF-GY35153 0.035-150cm SF</t>
  </si>
  <si>
    <t>RF-PA35153 0.035-150cm ｱﾝｸﾞﾙS</t>
  </si>
  <si>
    <t>RF-GA35203 0.035-200cm ｱﾝｸﾞﾙ</t>
  </si>
  <si>
    <t>RF-GA35263 0.035-260cm ｱﾝｸﾞﾙ</t>
  </si>
  <si>
    <t>RF-GA35303 0.035-300cm ｱﾝｸﾞﾙ</t>
  </si>
  <si>
    <t>RF-VA713</t>
  </si>
  <si>
    <t>211-50-STEX-650-2P-SH1 5F 65cm</t>
  </si>
  <si>
    <t xml:space="preserve">451009-5 InZone </t>
  </si>
  <si>
    <t>168189 1.7Fr 150cm 2ﾏｰｶｰ</t>
  </si>
  <si>
    <t>50-213 60691288 BAK-1097</t>
  </si>
  <si>
    <t>50個/箱</t>
  </si>
  <si>
    <t>CJ7142 6Fr 11cm CI60P11TSMD</t>
  </si>
  <si>
    <t>IS0556 3Fr 11cm IS30Z11PSM</t>
  </si>
  <si>
    <t>THSCF-35-145-3-AES 145c G03203</t>
  </si>
  <si>
    <t>MPIS-401-NT-U-SST 4F10cmG47944</t>
  </si>
  <si>
    <t>SK400 2.3-3Fr ﾙｰﾌﾟ4mm</t>
  </si>
  <si>
    <t>大正医科器械</t>
  </si>
  <si>
    <t>DPX-9/G 9Fr</t>
  </si>
  <si>
    <t>CKV180-14R .014 CKV-180-14R</t>
  </si>
  <si>
    <t>AIN-CKI-200R .014 200cm</t>
  </si>
  <si>
    <t>AH14R012PR .014 180cm</t>
  </si>
  <si>
    <t>TLS125-16SR 1.9-2.8Fr ｽﾄﾚｰﾄ</t>
  </si>
  <si>
    <t>AMS-180-1645R 0.016ｲﾝﾁ</t>
  </si>
  <si>
    <t>AMS-180-16WAR 0.016ｲﾝﾁF5502010</t>
  </si>
  <si>
    <t>AH14R101SR .014 190cm</t>
  </si>
  <si>
    <t>AH14R104SR .014 190cm</t>
  </si>
  <si>
    <t>VEL125-16SR 1.7-2.8Fr ｽﾄﾚｰﾄ</t>
  </si>
  <si>
    <t>R0419-Z6PSR</t>
  </si>
  <si>
    <t>MEP135 1.8/2.6Fr 135cm</t>
  </si>
  <si>
    <t>MEP090 1.8/2.6Fr 90cm</t>
  </si>
  <si>
    <t>1010480-H .014 190cm</t>
  </si>
  <si>
    <t>23242 ID0.096ｲﾝﾁ</t>
  </si>
  <si>
    <t>ADDR03 IS-1 ｿｳｷｮｸ/ﾀﾝｷｮｸ</t>
  </si>
  <si>
    <t xml:space="preserve">6250VIC ﾕｳｺｳﾁｮｳ40/50cmAttain </t>
  </si>
  <si>
    <t>6935M62 62mmDF4ｿｳｷｮｸMRI ｼﾝｸﾞﾙC</t>
  </si>
  <si>
    <t>6935M55 55mmDF4 ｿｳｷｮｸMRIｼﾝｸﾞﾙC</t>
  </si>
  <si>
    <t>ADVANCECE 6Fr 140cm</t>
  </si>
  <si>
    <t>5076-45 2mm 45cm ｿｳｷｮｸ IS-1</t>
  </si>
  <si>
    <t>5076-52 2mm 52cm ｿｳｷｮｸ IS-1</t>
  </si>
  <si>
    <t>201106BI 6F 20ｷｮｸ 2-10-1-10</t>
  </si>
  <si>
    <t>20156BI 6F 20ｷｮｸ 2-5-1-5</t>
  </si>
  <si>
    <t>F8552</t>
  </si>
  <si>
    <t>PV2015-110 15mm20ｷｮｸ</t>
  </si>
  <si>
    <t>NRG-E-HF-71-C1 71cm ﾗｰｼﾞｶｰﾌﾞ</t>
  </si>
  <si>
    <t>3221-8ML 4ｷｮｸ 8mmTip ML Curve</t>
  </si>
  <si>
    <t>401652 115cm 8ｷｮｸ CRD-2 2-2-2</t>
  </si>
  <si>
    <t>CP1414140 3.2Fr 140cm</t>
  </si>
  <si>
    <t>231-50-STEX-650-2P-SH1 5F 65cm</t>
  </si>
  <si>
    <t>AB0411 115cm AT50BH0.07 STA</t>
  </si>
  <si>
    <t>GCS6-INT-MB 6Fr 110cm INT-MB</t>
  </si>
  <si>
    <t>STB300</t>
  </si>
  <si>
    <t>PAG141302R .014 300cm</t>
  </si>
  <si>
    <t>PAGH146000R .014 175cm</t>
  </si>
  <si>
    <t>PH18R101PR .018 200cm</t>
  </si>
  <si>
    <t>PP14R200PR .014 235cm</t>
  </si>
  <si>
    <t>RS-A90K25A 9Fr 25cm</t>
  </si>
  <si>
    <t>DC-RL3006HSW 3.0x6mm</t>
  </si>
  <si>
    <t>DC-RL4006HSW 4.0x6mm</t>
  </si>
  <si>
    <t>26-956 ST 6F 90cm</t>
  </si>
  <si>
    <t>36-150 3x60mm</t>
  </si>
  <si>
    <t>36-152 4x80mm</t>
  </si>
  <si>
    <t>36-153 4x150mm</t>
  </si>
  <si>
    <t>CU0010 5Fr 3cm CU50Z03TSMX</t>
  </si>
  <si>
    <t>110H285 110cm HighFlow 1ﾏｰｶｰ</t>
  </si>
  <si>
    <t>NW18-09040040 ﾊﾞﾙﾝ4x40mm OTW</t>
  </si>
  <si>
    <t>JX-CPS1330 CPS1330</t>
  </si>
  <si>
    <t>PAPS2 ｱｽﾋﾟﾚｰｼｮﾝﾎﾟﾝﾌﾟ</t>
  </si>
  <si>
    <t>GS-K6ST1C90B 6Fr 90cm ｽﾄﾚｰﾄ</t>
  </si>
  <si>
    <t>168181 1.7Fr 150cm</t>
  </si>
  <si>
    <t>PC101 6Fr 60cm ﾋﾟｯｸﾞﾃｰﾙｶﾞﾀ</t>
  </si>
  <si>
    <t>PI0012 6Fr 15cm PI60Z15TSM</t>
  </si>
  <si>
    <t>R7D282CT 7Fr 115cm 11ｷｮｸ Dｶｰﾌﾞ</t>
  </si>
  <si>
    <t>27-432 L 9mm NDCA-L9</t>
  </si>
  <si>
    <t>27-436 NDCA-MDU</t>
  </si>
  <si>
    <t>G407371 8Fr 63cm SL0</t>
  </si>
  <si>
    <t>G407376 8.5Fr 63cm SL0</t>
  </si>
  <si>
    <t>EUP4030X 4.0mmx30mm</t>
  </si>
  <si>
    <t>PM2272+EX1150 Merlin.Net ｼｽﾃﾑS</t>
  </si>
  <si>
    <t>RF-HA35263 0.035-260cm ｱﾝｸﾞﾙHS</t>
  </si>
  <si>
    <t>4552L 2Fr 4ｷｮｸ Lｶｰﾌﾞ</t>
  </si>
  <si>
    <t>612620 6mmx20cm</t>
  </si>
  <si>
    <t>MEP150 1.8/2.6Fr 150cm</t>
  </si>
  <si>
    <t>LA8AL10SH 8Fr 100cm AL1.0SH</t>
  </si>
  <si>
    <t>9-PLUG-016 16mmx8mm</t>
  </si>
  <si>
    <t>9-AVP2-008 8mmx7mm</t>
  </si>
  <si>
    <t>9-AVP2-012 12mmx9mm</t>
  </si>
  <si>
    <t>9-AVP038-007 7mmx12.5mm</t>
  </si>
  <si>
    <t>TS105F5 5Fr Lg100cm</t>
  </si>
  <si>
    <t>612720 7mmx20cm</t>
  </si>
  <si>
    <t>P-0001</t>
  </si>
  <si>
    <t>枚</t>
  </si>
  <si>
    <t>20枚/箱</t>
  </si>
  <si>
    <t>10439011 8Fr 90cm ｼｰﾒﾝｽﾀｲｵｳ</t>
  </si>
  <si>
    <t>612203 2mmx30cm</t>
  </si>
  <si>
    <t>N02-14193100 .014" ﾌﾟﾘｼｪｲﾌﾟ25ﾟ</t>
  </si>
  <si>
    <t>6248VI-90P ﾕｳｺｳﾁｮｳ57cm</t>
  </si>
  <si>
    <t>10555BIAL 105cm10ｷｮｸ 5-5-5-5mm</t>
  </si>
  <si>
    <t>612206 2mmx6cm</t>
  </si>
  <si>
    <t>612306 3mmx6cm</t>
  </si>
  <si>
    <t>612309 3mmx9cm</t>
  </si>
  <si>
    <t>39200-10107 10x100mm 75cm</t>
  </si>
  <si>
    <t>5571PV 6Fr 150cm 24316</t>
  </si>
  <si>
    <t>GS-F6ST1C45F 6Fr 45cm ｽﾄﾚｰﾄ</t>
  </si>
  <si>
    <t>MIV-20500 2.4-2.9Fr 125cm</t>
  </si>
  <si>
    <t>SA145-33N 2.5/3.3Fr 145cm</t>
  </si>
  <si>
    <t>203CX ｼﾝｷﾝﾚｲﾄｳｼｮｳｼｬｸｼﾞｭﾂｶﾃｰﾃﾙ</t>
  </si>
  <si>
    <t>2035U ｼﾝｷﾝﾚｲﾄｳｼｮｳｼｬｸｼﾞｭﾂｶﾃｰﾃﾙ</t>
  </si>
  <si>
    <t>4FC12 15/12Fr65cmﾀﾞｲﾚｰﾀｰ83.5cm</t>
  </si>
  <si>
    <t>990063-020 3.3Fr 146cm 8ｷｮｸ</t>
  </si>
  <si>
    <t>612412 4mmx12cm</t>
  </si>
  <si>
    <t>LNQ11 ｼｮｸｺﾐｶﾞﾀｼﾝﾃﾞﾝｽﾞｷﾛｸｹｲ</t>
  </si>
  <si>
    <t xml:space="preserve">D7L202515RT 15-25mm 7Fr 115cm </t>
  </si>
  <si>
    <t>49-541 (91001303JP) 1000psiCIL30-HP</t>
  </si>
  <si>
    <t>CSR135-26PR 2.6/2.8Fr 135cm</t>
  </si>
  <si>
    <t>TRP4046 7.5Fr40ml D684-00-0608</t>
  </si>
  <si>
    <t>CRV135-19M 1.4/2.6Fr 135cm</t>
  </si>
  <si>
    <t>HJ60AL152P10020 6Fr AL1.5SH</t>
  </si>
  <si>
    <t>HJ60JL352P10020 6Fr JL3.5SH</t>
  </si>
  <si>
    <t>HJ60JL402P10020 6Fr JL4.0SH</t>
  </si>
  <si>
    <t>HJ60JL502P10020 6Fr JL5.0SH</t>
  </si>
  <si>
    <t>HJ60JR402P10020 6Fr JR4.0SH</t>
  </si>
  <si>
    <t>HJ60SP352P10020 6Fr SPB3.5SH</t>
  </si>
  <si>
    <t>HJ60SP372P10020 6Fr SPB3.75SH</t>
  </si>
  <si>
    <t>HJ60SP402P10020 6Fr SPB4.0SH</t>
  </si>
  <si>
    <t>HJ70AL102P10020 7Fr AL1.0SH</t>
  </si>
  <si>
    <t>HJ70AL202P10020 7Fr AL2.0SH</t>
  </si>
  <si>
    <t>HJ70JL402P10020 7Fr JL4.0SH</t>
  </si>
  <si>
    <t>HJ70SP372P10020 7Fr SPB3.75SH</t>
  </si>
  <si>
    <t>HJ70SP402P10020 SPB4.0SH</t>
  </si>
  <si>
    <t>D134801 7.5Fr DD</t>
  </si>
  <si>
    <t>D134805 7.5Fr DF</t>
  </si>
  <si>
    <t>49-282 SC3 HP RAﾛｯｸ(70055009)</t>
  </si>
  <si>
    <t>30590-018 ﾕｳｺｳﾁｮｳ135cm 30MHz</t>
  </si>
  <si>
    <t>PF6-JL40STSH 6Fr ｼﾞｬﾄﾞｷﾝｽﾋﾀﾞﾘ</t>
  </si>
  <si>
    <t>028-101238-06</t>
  </si>
  <si>
    <t>GS-F5ST1C45F 5Fr 45cm ｽﾄﾚｰﾄ</t>
  </si>
  <si>
    <t>LA8JL40SH 8Fr 100cm JL4.0SH</t>
  </si>
  <si>
    <t>RR-A70G07A 7Fr 7cm</t>
  </si>
  <si>
    <t>51808-012 2.4/3Fr 135cmsledBｲﾘ</t>
  </si>
  <si>
    <t>DL950J ｹｲｼﾞｮｳﾐｬｸ/ｻｺﾂｶ ｱﾌﾟﾛｰﾁﾖｳ</t>
  </si>
  <si>
    <t>SRK35 ｹｯｶﾝﾅｲｲﾌﾞﾂｼﾞｮｷｮﾖｳ</t>
  </si>
  <si>
    <t>RONYX22522JX 2.25x22mm</t>
  </si>
  <si>
    <t>RONYX25015JX 2.5x15mm</t>
  </si>
  <si>
    <t>RONYX25022JX 2.5x22mm</t>
  </si>
  <si>
    <t>RONYX25030JX 2.5x30mm</t>
  </si>
  <si>
    <t>RONYX25038JX 2.5x38mm</t>
  </si>
  <si>
    <t>RONYX30012JX 3.0x12mm</t>
  </si>
  <si>
    <t>RONYX30022JX 3.0x22mm</t>
  </si>
  <si>
    <t>RONYX30034JX 3.0x34mm</t>
  </si>
  <si>
    <t>RONYX30038JX 3.0x38mm</t>
  </si>
  <si>
    <t>RONYX35012JX 3.5x12mm</t>
  </si>
  <si>
    <t>RONYX35018JX 3.5x18mm</t>
  </si>
  <si>
    <t>RONYX35022JX 3.5x22mm</t>
  </si>
  <si>
    <t>RONYX35026JX 3.5x26mm</t>
  </si>
  <si>
    <t>RONYX35030JX 3.5x30mm</t>
  </si>
  <si>
    <t>RONYX35034JX 3.5x34mm</t>
  </si>
  <si>
    <t>RONYX40015JX 4.0x15mm</t>
  </si>
  <si>
    <t>RONYX40018JX 4.0x18mm</t>
  </si>
  <si>
    <t>RONYX40022JX 4.0x22mm</t>
  </si>
  <si>
    <t>RONYX40026JX 4.0x26mm</t>
  </si>
  <si>
    <t>RONYX40030JX 4.0x30mm</t>
  </si>
  <si>
    <t>RONYX40034JX 4.0x34mm</t>
  </si>
  <si>
    <t>ST-PROBE-7 7Fr75cm7ｷｮｸｷｮｸｶﾝ6mm</t>
  </si>
  <si>
    <t>RF-ZM74011 4Fr 110cm ｽﾄﾚｰﾄ</t>
  </si>
  <si>
    <t>46-526 0.035ｲﾝﾁ 260cm ｽﾄﾚｰﾄ</t>
  </si>
  <si>
    <t>MB0076 MK50BH3.07N 6H PTA-23M</t>
  </si>
  <si>
    <t>383069 69cm</t>
  </si>
  <si>
    <t>YMT30R-01 7.5Fr 30ml Rﾀｲﾌﾟ</t>
  </si>
  <si>
    <t>H74939335150610 6Fr 150cm</t>
  </si>
  <si>
    <t>H7493933515070 7Fr150cmG-SG5cm</t>
  </si>
  <si>
    <t>JB2-42-125SM-A/M4 4.2F125cmJB2</t>
  </si>
  <si>
    <t>JB2-36-125SM-AN36 3.6F125cmJB2</t>
  </si>
  <si>
    <t>SY3-50-130SM-UN/A5 5F 130cmSY3</t>
  </si>
  <si>
    <t>SY3-60-130SM-B/A6 6F 130cm SY3</t>
  </si>
  <si>
    <t>JB2-60-125SM-B/A6 6F 125cm JB2</t>
  </si>
  <si>
    <t xml:space="preserve">2ACH20 146cm 20mm 8ｷｮｸAchieve </t>
  </si>
  <si>
    <t xml:space="preserve">2ACHC 196cm Achieve </t>
  </si>
  <si>
    <t>550-1200 3.2-3.4Fr 120cm</t>
  </si>
  <si>
    <t>88901 8.2-7Fr Lg90cm</t>
  </si>
  <si>
    <t>OK2M-42-100SM-A/M4 4.2F 100cm</t>
  </si>
  <si>
    <t>SY4-42-100S-A4 4.2F 100cm SY4</t>
  </si>
  <si>
    <t>SY3-42-100S-A4 4.2F 100cm SY3</t>
  </si>
  <si>
    <t>THSCF-35-260-3-AUS2 260 G20320</t>
  </si>
  <si>
    <t>39200-10807 10x80mm 75cm</t>
  </si>
  <si>
    <t>39200-09107 9x100mm 75cm</t>
  </si>
  <si>
    <t>8700-0782-03 9.3Fr 380mm 3ﾙｰﾒﾝ</t>
  </si>
  <si>
    <t>8700-0784-03 ｻｰﾓｶﾞｰﾄﾞｼｽﾃﾑﾖｳ</t>
  </si>
  <si>
    <t>39276-1255 5.5x12mm</t>
  </si>
  <si>
    <t>AH14R019P 0.011/.014" 190cm</t>
  </si>
  <si>
    <t>AH14R020P .012/.014" 190cm</t>
  </si>
  <si>
    <t>NC30015K 3.0x15mm</t>
  </si>
  <si>
    <t>NC35015K 3.5x15mm</t>
  </si>
  <si>
    <t xml:space="preserve">CR1414140SD 2.9-3.2Fr 1400mm </t>
  </si>
  <si>
    <t>TU-60P2613 2.6-3.0Fr 40-60MHz</t>
  </si>
  <si>
    <t>W2SR01</t>
  </si>
  <si>
    <t>W2DR01</t>
  </si>
  <si>
    <t>1013731 0.018inch 300cm ｽﾄﾚｰﾄ</t>
  </si>
  <si>
    <t>DC-RR1005HH 1.0x5mm</t>
  </si>
  <si>
    <t>DC-RR1510HH 1.5x10mm</t>
  </si>
  <si>
    <t>DC-RR1515HH 1.5x15mm</t>
  </si>
  <si>
    <t>DC-RR2010HHW 2.0x10mm</t>
  </si>
  <si>
    <t>DC-RR2015HHW 2.0x15mm</t>
  </si>
  <si>
    <t>DC-RR2210HHW 2.25x10mm</t>
  </si>
  <si>
    <t>DC-RR2215HHW 2.25x15mm</t>
  </si>
  <si>
    <t>DC-RR2510HHW 2.5x10mm</t>
  </si>
  <si>
    <t>DC-RR2515HHW 2.5x15mm</t>
  </si>
  <si>
    <t>DC-RR3010HHW 3.0x10mm</t>
  </si>
  <si>
    <t>DC-RR3015HHW 3.0x15mm</t>
  </si>
  <si>
    <t>BCL2645J ﾀｲｼｮｳ-ｹｯｶﾝ ｹｲ26-42mm</t>
  </si>
  <si>
    <t>DSF2233 22Fr Lg33cm</t>
  </si>
  <si>
    <t>ADM04006013P 4x60mmﾕｳｺｳﾁｮｳ130</t>
  </si>
  <si>
    <t>ADM05015013P 5x150mmﾕｳｺｳﾁｮｳ130</t>
  </si>
  <si>
    <t>ADM06015013P 6.0x150mm 130cm</t>
  </si>
  <si>
    <t>ADM07004013P 7.0x40mm 130cm</t>
  </si>
  <si>
    <t>OK2-42-100SM-A4 4.2F 100cm OK2</t>
  </si>
  <si>
    <t>PS200-040 ｷﾞｮｳｺﾖｳﾃﾞｨｽﾎﾟﾃﾞﾝｷｮｸ</t>
  </si>
  <si>
    <t>C315HIS02 7Fr 43cm HISｶｰﾌﾞ</t>
  </si>
  <si>
    <t>NC20010K 2.0x10mm</t>
  </si>
  <si>
    <t>NC22510K 2.25x10mm</t>
  </si>
  <si>
    <t>NC25010K 2.5x10mm</t>
  </si>
  <si>
    <t>NC27510K 2.75x10mm</t>
  </si>
  <si>
    <t>NC30010K 3.0x10mm</t>
  </si>
  <si>
    <t>NC32510K 3.25x10mm</t>
  </si>
  <si>
    <t>NC25015K 2.5x15mm</t>
  </si>
  <si>
    <t>NC27515K 2.75x15mm</t>
  </si>
  <si>
    <t>NC32515K 3.25x15mm</t>
  </si>
  <si>
    <t>NC37515K 3.75x15mm</t>
  </si>
  <si>
    <t>NC40015K 4.0x15mm</t>
  </si>
  <si>
    <t>NC45015K 4.5x15mm</t>
  </si>
  <si>
    <t>39403-10200 ﾊﾞﾙｰﾝ2.0x10mm</t>
  </si>
  <si>
    <t>39403-10225 ﾊﾞﾙｰﾝ2.25x10mm</t>
  </si>
  <si>
    <t>39403-10250 ﾊﾞﾙｰﾝ2.5x10mm</t>
  </si>
  <si>
    <t>39403-10275 ﾊﾞﾙｰﾝ2.75x10mm</t>
  </si>
  <si>
    <t>39403-10300 ﾊﾞﾙｰﾝ3.0x10mm</t>
  </si>
  <si>
    <t>39403-10350 ﾊﾞﾙｰﾝ3.5x10mm</t>
  </si>
  <si>
    <t>LA6SAL10SH 6Fr 100cm SAL1.0SH</t>
  </si>
  <si>
    <t>SD3-40040 4.0x40mm 160cm</t>
  </si>
  <si>
    <t>SS-611-2</t>
  </si>
  <si>
    <t>4ｾｯﾄ/箱</t>
  </si>
  <si>
    <t>LA7JR40SH 7Fr 100cm JR4.0SH</t>
  </si>
  <si>
    <t>LA7AL10SH 7Fr 100cm AL1.0SH</t>
  </si>
  <si>
    <t>LA7SAL10SH 7Fr 100cm SAL1.0SH</t>
  </si>
  <si>
    <t>PAGH18M372R .018 300cm</t>
  </si>
  <si>
    <t>MCCW130 130cm ｽﾄﾚｰﾄ 2ﾏｰｶｰ</t>
  </si>
  <si>
    <t>DSF2433 24Fr Lg33cm</t>
  </si>
  <si>
    <t>1枚/枚</t>
  </si>
  <si>
    <t>27-800 3.5mm 180cm FT2S-35-18</t>
  </si>
  <si>
    <t>27-802 5.0-180cm FT2S-50-18</t>
  </si>
  <si>
    <t>S208282B-SAOCM 6Fr 102cm 20ｷｮｸ</t>
  </si>
  <si>
    <t>CLP0303 3x3cm</t>
  </si>
  <si>
    <t>10枚/箱</t>
  </si>
  <si>
    <t>612515 5mmx15cm</t>
  </si>
  <si>
    <t>1012624-29 8.0x29mm 80cm</t>
  </si>
  <si>
    <t>HJ60AL102P10021 6Fr AL1.0STSH</t>
  </si>
  <si>
    <t>RC64S 8.5Fr 115cm 64ｷｮｸ</t>
  </si>
  <si>
    <t>27-808 6.5mm 180cm FT2D-65-18</t>
  </si>
  <si>
    <t>MV-610133 8Fr</t>
  </si>
  <si>
    <t>TS-8-250 2.50x8mm</t>
  </si>
  <si>
    <t>TS-8-275 2.75x8mm</t>
  </si>
  <si>
    <t>TS-8-325 3.25x8mm</t>
  </si>
  <si>
    <t>TS-8-350 3.50x8mm</t>
  </si>
  <si>
    <t>TS-8-375 3.75x8mm</t>
  </si>
  <si>
    <t>TS-8-450 4.50x8mm</t>
  </si>
  <si>
    <t>TS-12-225 2.25x12mm</t>
  </si>
  <si>
    <t>TS-12-250 2.50x12mm</t>
  </si>
  <si>
    <t>TS-12-275 2.75x12mm</t>
  </si>
  <si>
    <t>TS-12-300 3.00x12mm</t>
  </si>
  <si>
    <t>TS-12-350 3.50x12mm</t>
  </si>
  <si>
    <t>TS-12-375 3.75x12mm</t>
  </si>
  <si>
    <t>TS-12-400 4.00x12mm</t>
  </si>
  <si>
    <t>52-639 1.33Fr  GUIDEPLUS-2-ST</t>
  </si>
  <si>
    <t>IAB-1730FX TAU 30ml 7Fr</t>
  </si>
  <si>
    <t>TH8-CL40SH 8Fr CLｶﾞﾀ</t>
  </si>
  <si>
    <t>SD3-30040 3.0x40mm</t>
  </si>
  <si>
    <t>RF-GA35183 0.035-180cm ｱﾝｸﾞﾙ</t>
  </si>
  <si>
    <t>OK1S-42-100SM-A4 4.2F 100cm</t>
  </si>
  <si>
    <t>IBI-81251 110cm 4ｷｮｸ ｶｰﾌﾞL1-BD</t>
  </si>
  <si>
    <t xml:space="preserve">D134701 7.5Fr 115cm 1-6-2mm </t>
  </si>
  <si>
    <t>M0041170 ｱﾌﾞﾚｰｼｮﾝﾖｳ</t>
  </si>
  <si>
    <t>F7834 Lg200cm 2mmﾌﾟﾗｸﾞｷｬｯﾌﾟﾂｷ</t>
  </si>
  <si>
    <t>XX0701 325cm GWC-12325LG-FT</t>
  </si>
  <si>
    <t>XX0700(DBEC-125) 1.25mmx135cm</t>
  </si>
  <si>
    <t>XX0602  VPR-SLD2(10)</t>
  </si>
  <si>
    <t>DC-RR2030HHW 2.0x30mm</t>
  </si>
  <si>
    <t xml:space="preserve">HK60C ID1.48mm OD1.75mm 150cm </t>
  </si>
  <si>
    <t>TS-16-250 2.50x16mm</t>
  </si>
  <si>
    <t>TS-16-275 2.75x16mm</t>
  </si>
  <si>
    <t>TS-16-300 3.00x16mm</t>
  </si>
  <si>
    <t>TS-16-325 3.25x16mm</t>
  </si>
  <si>
    <t>TS-16-350 3.50x16mm</t>
  </si>
  <si>
    <t>TS-16-375 3.75x16mm</t>
  </si>
  <si>
    <t>TS-16-400 4.00x16mm</t>
  </si>
  <si>
    <t>BG65800 6Fr 100cm</t>
  </si>
  <si>
    <t>BG88590 8Fr 90cm</t>
  </si>
  <si>
    <t>BG99390 9Fr 90cm</t>
  </si>
  <si>
    <t>HJ60AL072P10021 6Fr AL0.75STSH</t>
  </si>
  <si>
    <t>PX602 ｹﾂｱﾂﾓﾆﾀﾘﾝｸﾞﾖｳﾗｲﾝｶｽﾀﾑｷｯﾄ</t>
  </si>
  <si>
    <t>AIN-FBK-4SDR 4Fr 90cm ｽﾄﾚｰﾄ</t>
  </si>
  <si>
    <t>AIN-FBK-5SDR 5Fr 90cm ｽﾄﾚｰﾄ</t>
  </si>
  <si>
    <t>PI0013 15cm PI70Z15TSM-AR3502C</t>
  </si>
  <si>
    <t>AIN-CKX-10-200-R 0.01ﾗｳﾝﾄﾞｶｰﾌﾞ</t>
  </si>
  <si>
    <t>AFAPRO28 10.5Fr 140cm 45ﾟｶｰﾌﾞ</t>
  </si>
  <si>
    <t>RONYX20015JX 2.0x15mm</t>
  </si>
  <si>
    <t>A42JR4002H10000R 4.2Fr JR4.0SH</t>
  </si>
  <si>
    <t>A42JL4002H10000R 4.2Fr JL4.0SH</t>
  </si>
  <si>
    <t>PLA360400J ｹｲ36mm Lg4.5cm LP</t>
  </si>
  <si>
    <t>MOB37 10-37x40mm 90cm</t>
  </si>
  <si>
    <t>DSF1233 12Fr Lg33cm</t>
  </si>
  <si>
    <t>DSF1833 18Fr Lg33cm</t>
  </si>
  <si>
    <t>SZ4615 ST40BG0.14NH(M)SHC</t>
  </si>
  <si>
    <t>DC-RR1505HH 1.5x5mm</t>
  </si>
  <si>
    <t>A52FC0000M11500R 5.2Fr 115cm</t>
  </si>
  <si>
    <t>DSF2033 20Fr Lg33cm</t>
  </si>
  <si>
    <t>TGMR313110J 31x100mm ｺﾝﾌｫｰﾏﾌﾞﾙ</t>
  </si>
  <si>
    <t>SAT001 406.4cm ｲﾘｹﾞｰｼｮﾝﾖｳ</t>
  </si>
  <si>
    <t>MK00390 Lg45cm</t>
  </si>
  <si>
    <t>MK00578 ｹﾂｱﾂﾓﾆﾀｰﾖｳ</t>
  </si>
  <si>
    <t>MK00557 ｱﾝｷﾞｵｼﾂﾖｳ</t>
  </si>
  <si>
    <t>TGM343420J 34x200mm ｺﾝﾌｫｰﾏﾌﾞﾙ</t>
  </si>
  <si>
    <t>PP14R203P MG14PV .014 235cm</t>
  </si>
  <si>
    <t>PP14R204P MG14PV ES .014 235cm</t>
  </si>
  <si>
    <t>DSF1433 14Fr Lg33cm</t>
  </si>
  <si>
    <t>PLC231000J ｹｲ23mm Lg10cm LP</t>
  </si>
  <si>
    <t>PI0015 25cm PI90Z15TSM-AR3502C</t>
  </si>
  <si>
    <t>A42JL3502H10000R 4.2Fr JL3.5SH</t>
  </si>
  <si>
    <t>A42AL0102H10000R 4.2Fr AL1.0SH</t>
  </si>
  <si>
    <t>A42AL0202H10000R 4.2Fr AL2.0SH</t>
  </si>
  <si>
    <t>A42JL5002H10000R 4.2Fr JL5.0SH</t>
  </si>
  <si>
    <t>A42P54012G11000R 4.2Fr PIG155ﾟ</t>
  </si>
  <si>
    <t>A42P54012G13500R 4.2Fr PIG155ﾟ</t>
  </si>
  <si>
    <t>42-949 5Fr 4ｷｮｸ Lｶｰﾌﾞ D54-5-5L</t>
  </si>
  <si>
    <t>SJ-AS7D16H 7Fr 16cm</t>
  </si>
  <si>
    <t>NC-C783AM 1.7-2.8Fr 130cmｽﾄﾚｰﾄ</t>
  </si>
  <si>
    <t>MIV-2N316 1.3-2.2Fr 165cm</t>
  </si>
  <si>
    <t>SZ3483 AT40BG0.14N(ﾗ)C2</t>
  </si>
  <si>
    <t>PXMK10959</t>
  </si>
  <si>
    <t>EGU35-AC300Q 0.035ｲﾝﾁ300cm ｱｰﾁ</t>
  </si>
  <si>
    <t>479878 78cm4ｷｮｸIS-4-LLLL ｻｲﾄﾞH</t>
  </si>
  <si>
    <t>39403-10400 ﾊﾞﾙｰﾝ4.0x10mm</t>
  </si>
  <si>
    <t>347-404 Ver.4</t>
  </si>
  <si>
    <t>392-0410 4mmx10cm</t>
  </si>
  <si>
    <t>BCM1634J ﾀｲｼｮｳ-ｹｯｶﾝ ｹｲ16-34mm</t>
  </si>
  <si>
    <t>H7493941716220 2.25x16mm</t>
  </si>
  <si>
    <t>H7493941712250 2.5x12mm</t>
  </si>
  <si>
    <t>H7493941716250 2.5x16mm</t>
  </si>
  <si>
    <t>H7493941724250 2.5x24mm</t>
  </si>
  <si>
    <t>H7493941728250 2.5x28mm</t>
  </si>
  <si>
    <t>H7493941732250 2.5x32mm</t>
  </si>
  <si>
    <t>H7493941738250 2.5x38mm</t>
  </si>
  <si>
    <t>H7493941720270 2.75x20mm</t>
  </si>
  <si>
    <t>H7493941716300 3.0x16mm</t>
  </si>
  <si>
    <t>H7493941720300 3.0x20mm</t>
  </si>
  <si>
    <t>H7493941728300 3.0x28mm</t>
  </si>
  <si>
    <t>H7493941738300 3.0x38mm</t>
  </si>
  <si>
    <t>H7493941716350 3.5x16mm</t>
  </si>
  <si>
    <t>H7493941720350 3.5x20mm</t>
  </si>
  <si>
    <t>H7493941724350 3.5x24mm</t>
  </si>
  <si>
    <t>H7493941728350 3.5x28mm</t>
  </si>
  <si>
    <t>H7493941732350 3.5x32mm</t>
  </si>
  <si>
    <t>H7493941712400 4.0x12mm</t>
  </si>
  <si>
    <t>H7493941720400 4.0x20mm</t>
  </si>
  <si>
    <t>H7493941724400 4.0x24mm</t>
  </si>
  <si>
    <t>H7493941738400 4.0x38mm</t>
  </si>
  <si>
    <t>RF-ZM74008 4Fr 80cm ｽﾄﾚｰﾄ</t>
  </si>
  <si>
    <t>TU-40A2613 2.6/3.1Fr 40MHz</t>
  </si>
  <si>
    <t>ZN-6-100 1.00x6mm</t>
  </si>
  <si>
    <t>ZN-10-150 1.50x10mm</t>
  </si>
  <si>
    <t>ZN-10-200 2.00x10mm</t>
  </si>
  <si>
    <t>ZN-10-275 2.75x10mm</t>
  </si>
  <si>
    <t>ZN-15-200 2.00x15mm</t>
  </si>
  <si>
    <t>HJ60AL152P10021 AL1.5STSH</t>
  </si>
  <si>
    <t>F7816/33JP 200cm 2mmﾌﾟﾗｸﾞｷｬｯﾌﾟ</t>
  </si>
  <si>
    <t>H74939359410 .014ｲﾝﾁ 185cm</t>
  </si>
  <si>
    <t>EX-F7ST45C35 7Fr 45cm</t>
  </si>
  <si>
    <t>547610 6mmx10cm</t>
  </si>
  <si>
    <t>14AM00 0.014 Lg190cm ｽﾄﾚｰﾄ</t>
  </si>
  <si>
    <t>SE75-4020 ﾊﾞﾙｰﾝ4x20mm 75cm</t>
  </si>
  <si>
    <t>DDPA2D4 IS-1/DF4</t>
  </si>
  <si>
    <t>PXMK20309</t>
  </si>
  <si>
    <t>48-431 2.0x15mm</t>
  </si>
  <si>
    <t>48-433 2.5x15mm</t>
  </si>
  <si>
    <t>48-435 3.0x15mm</t>
  </si>
  <si>
    <t>48-436 3.5x15mm</t>
  </si>
  <si>
    <t>48-438 2.0x20mm</t>
  </si>
  <si>
    <t>48-440 2.5x20mm</t>
  </si>
  <si>
    <t>48-442 3.0x20mm</t>
  </si>
  <si>
    <t>48-443 3.5x20mm</t>
  </si>
  <si>
    <t>48-447 2.5x25mm</t>
  </si>
  <si>
    <t>48-450 3.5x25mm</t>
  </si>
  <si>
    <t>48-454 2.5x30mm</t>
  </si>
  <si>
    <t>48-456 3.0x30mm</t>
  </si>
  <si>
    <t>SD4-75-8060 8.0x60mm 75cm</t>
  </si>
  <si>
    <t>KS-107LB 107cm ﾊﾞﾙｰﾝ155mm</t>
  </si>
  <si>
    <t>390-0208 2mmx8cm</t>
  </si>
  <si>
    <t>8K3F130M+ 130cm 8ｷｮｸ ﾓﾉﾚｰﾙ</t>
  </si>
  <si>
    <t>39403-15300 ﾊﾞﾙｰﾝ3.0x15mm</t>
  </si>
  <si>
    <t>GS-R6ST1C12W 6Fr 119cm</t>
  </si>
  <si>
    <t>1804225-08 2.25x8mm</t>
  </si>
  <si>
    <t>1804250-15 2.5x15mm</t>
  </si>
  <si>
    <t>1804300-15 3.0x15mm</t>
  </si>
  <si>
    <t>1804300-18 3.0x18mm</t>
  </si>
  <si>
    <t>1804300-23 3.0x23mm</t>
  </si>
  <si>
    <t>1804350-08 3.5x8mm</t>
  </si>
  <si>
    <t>1804350-12 3.5x12mm</t>
  </si>
  <si>
    <t>1804350-18 3.5x18mm</t>
  </si>
  <si>
    <t>1804350-33 3.5x33mm</t>
  </si>
  <si>
    <t>1804350-38 3.5x38mm</t>
  </si>
  <si>
    <t>1804400-12 4.0x12mm</t>
  </si>
  <si>
    <t>TZB417090AS 41cm 90ﾄﾞ ｱﾝｸﾞﾙ</t>
  </si>
  <si>
    <t>AI-7127 7Fr 110cm</t>
  </si>
  <si>
    <t>1804250-48 2.5x48mm</t>
  </si>
  <si>
    <t>1804300-48 3.0x48mm</t>
  </si>
  <si>
    <t>PXMK10219</t>
  </si>
  <si>
    <t>PLC201200J ｹｲ16mm Lg11.5cm LP</t>
  </si>
  <si>
    <t>39403-15250 ﾊﾞﾙｰﾝ2.5x15mm</t>
  </si>
  <si>
    <t>D128211X 7Fr115cm20+2ｷｮｸ ｶｰﾌﾞD</t>
  </si>
  <si>
    <t>A42IM0002H10000R 4.2Fr IMSH</t>
  </si>
  <si>
    <t>85900PST 3.3-2.9Fr 150cm 20MHz</t>
  </si>
  <si>
    <t>20K3F130M 130cm 20ｷｮｸ 4mm</t>
  </si>
  <si>
    <t>DTPA2QQ IS4/DF4 Quad MRI</t>
  </si>
  <si>
    <t>C5108 23x244cm</t>
  </si>
  <si>
    <t>名優</t>
  </si>
  <si>
    <t>H74939419400680 4.0x60mm 80cm</t>
  </si>
  <si>
    <t>H74939419602010 6.0x200mm 80cm</t>
  </si>
  <si>
    <t>PXMK31067 ｵﾍﾟｼﾂﾖｳ</t>
  </si>
  <si>
    <t>VGW1423NS3 .014ｲﾝﾁ235cm Soft3g</t>
  </si>
  <si>
    <t>VGW1430NS3 .014ｲﾝﾁ 300cmSoft3g</t>
  </si>
  <si>
    <t>VGW1423FL0 .014ｲﾝﾁ 235cmFloppy</t>
  </si>
  <si>
    <t>VGW1419G40 .014ｲﾝﾁ190cmTaper40</t>
  </si>
  <si>
    <t>SX-IMA0940RN 9x40mm 200cm</t>
  </si>
  <si>
    <t>H749394671500 1.5mm</t>
  </si>
  <si>
    <t>H749394671750 1.75mm</t>
  </si>
  <si>
    <t>H749394672000 2.0mm</t>
  </si>
  <si>
    <t>H74939462005 0.009"330cmﾌﾛｯﾋﾟｰ</t>
  </si>
  <si>
    <t>64-050 3.0x40mm 80cm</t>
  </si>
  <si>
    <t>610132 6Fr</t>
  </si>
  <si>
    <t>610133 8Fr</t>
  </si>
  <si>
    <t>M004ERFSDS96200 7.5Fr110cm4ｷｮｸ</t>
  </si>
  <si>
    <t>23050 6.9Fr Lg50cm</t>
  </si>
  <si>
    <t>GCB4-JR40LL 4.2Fr 150cm GCB</t>
  </si>
  <si>
    <t>RF-GR35223 0.035-220cm Jｶﾞﾀ</t>
  </si>
  <si>
    <t>39171-08047 8.0-40mm-75cm</t>
  </si>
  <si>
    <t>LX141504605FX 4x60mm 150cm</t>
  </si>
  <si>
    <t>H74939419601510 6.0x150mm150cm</t>
  </si>
  <si>
    <t>FG15160-0615-1S P-27 2.8-3.1Fr</t>
  </si>
  <si>
    <t>ESBF3214C103EJ 32/14/103mmﾒｲﾝB</t>
  </si>
  <si>
    <t>SZ4252 4Fr 110cm ST40BG2.07(ﾗ)</t>
  </si>
  <si>
    <t>H74939419601590 6.0x150mm 90cm</t>
  </si>
  <si>
    <t>M004PN510BLR5550 5Fr110cm11ｷｮｸ</t>
  </si>
  <si>
    <t>M004PN510BLR2220 5Fr110cm11ｷｮｸ</t>
  </si>
  <si>
    <t>L540-25240 2.5x240mm</t>
  </si>
  <si>
    <t>L540-20080 2.0x80mm</t>
  </si>
  <si>
    <t>H74939419502010 5.0x200 150cm</t>
  </si>
  <si>
    <t>H74939419401590 4.0x150mm 90cm</t>
  </si>
  <si>
    <t>DE-RS2228ASS 2.25x28mm 144cm</t>
  </si>
  <si>
    <t>DE-RS2238ASS 2.25x38mm 144cm</t>
  </si>
  <si>
    <t>DE-RS2528ASS 2.5x28mm 144cm</t>
  </si>
  <si>
    <t>DE-RS2533ASS 2.5x33mm 144cm</t>
  </si>
  <si>
    <t>DE-RS2538ASS 2.5x38mm 144cm</t>
  </si>
  <si>
    <t>DE-RS2715ASS 2.75x15mm 144cm</t>
  </si>
  <si>
    <t>DE-RS2718ASS 2.75x18mm 144cm</t>
  </si>
  <si>
    <t>DE-RS2724ASS 2.75x24mm 144cm</t>
  </si>
  <si>
    <t>DE-RS3018ASS 3.0x18mm 144cm</t>
  </si>
  <si>
    <t>DE-RS3024ASS 3.0x24mm 144cm</t>
  </si>
  <si>
    <t>DE-RS3033ASS 3.0x33mm 144cm</t>
  </si>
  <si>
    <t>DE-RS3038ASS 3.0x38mm 144cm</t>
  </si>
  <si>
    <t>DE-RS3044ASS 3.0x44mm 144cm</t>
  </si>
  <si>
    <t>DE-RS3050ASS 3.0x50mm 144cm</t>
  </si>
  <si>
    <t>SFR4-4-40-10 4x40mm</t>
  </si>
  <si>
    <t>SFR4-6-40-10 6x40mm</t>
  </si>
  <si>
    <t>H74939419500680 5.0x60mm 80cm</t>
  </si>
  <si>
    <t>GRAN016600032 20ml 30atm</t>
  </si>
  <si>
    <t>N02-1419460D .014 190cm 4cm 60g</t>
  </si>
  <si>
    <t>OB1175 62cm AO55BG0.22NH(M)STA</t>
  </si>
  <si>
    <t>SDRB-REG-LT 10mlｼﾘﾝｼﾞ</t>
  </si>
  <si>
    <t>OB1283 95cm AO55BG0.25NH(M)STA</t>
  </si>
  <si>
    <t>VGT1823FL0 .018 235cm ｺｲﾙ3cm Floppy</t>
  </si>
  <si>
    <t>BD-Q40040ER 4.0x40mm 200cm 0.018</t>
  </si>
  <si>
    <t>SZ3052 ST40BG0.33H</t>
  </si>
  <si>
    <t>SZ4362 4Fr70cm SHK1.0</t>
  </si>
  <si>
    <t>BPPR14150200020</t>
  </si>
  <si>
    <t>52-900 GC60045ST3 6Fr45cmｽﾄﾚｰﾄ</t>
  </si>
  <si>
    <t>H74939295600810 6.0x80mm 130cm</t>
  </si>
  <si>
    <t>1/1本</t>
  </si>
  <si>
    <t>12773-03</t>
  </si>
  <si>
    <t>401624 5Fr 110cm ﾗｲﾄﾊｰﾄｶｰﾌﾞ</t>
  </si>
  <si>
    <t>TGM454520J 45x20mm ｺﾝﾌｫｰﾏﾌﾞﾙ</t>
  </si>
  <si>
    <t>SZ3392 ST40BG0.13N2H</t>
  </si>
  <si>
    <t>BPPR14150600100</t>
  </si>
  <si>
    <t>RED68KIT RED068</t>
  </si>
  <si>
    <t>ESBF3614C103EJ 36/14x103mm</t>
  </si>
  <si>
    <t xml:space="preserve">H749N0214S0103 .014 235cm </t>
  </si>
  <si>
    <t>CJ1882 6Fr 30cm CI60P30TSMK</t>
  </si>
  <si>
    <t>BP6-AN55 52-626</t>
  </si>
  <si>
    <t>U41502H30R 150CM 2.5MMX30CM</t>
  </si>
  <si>
    <t>M004PN510BL1RM2520 5Fr</t>
  </si>
  <si>
    <t>BPPR14150600200</t>
  </si>
  <si>
    <t xml:space="preserve">M004RAPATCH20 </t>
  </si>
  <si>
    <t>39282-20201 2.0-20 2.4T/143</t>
  </si>
  <si>
    <t>US14150510 150CM 5.0MMX10CM</t>
  </si>
  <si>
    <t>PLC161000J ｹｲ16mm Lg9.5cm LP</t>
  </si>
  <si>
    <t>51008002L 8.0x20mm 155cm</t>
  </si>
  <si>
    <t>BPPR14150250200</t>
  </si>
  <si>
    <t>BPPR14150200100</t>
  </si>
  <si>
    <t>US1415054 5.0MMX4CM</t>
  </si>
  <si>
    <t>US14150515 150CM 5.0MMX15CM</t>
  </si>
  <si>
    <t>FE1419M1-AG135F</t>
  </si>
  <si>
    <t>PM3562 DDDRV 4ｷｮｸ</t>
  </si>
  <si>
    <t>DS2C020 47cm 135ﾄﾞ</t>
  </si>
  <si>
    <t>FE1419M1-AG90B</t>
  </si>
  <si>
    <t>RYM60APL1 6Fr</t>
  </si>
  <si>
    <t>BGS87Q ｶﾞｲｹｲ2.77mm 25cm ｽﾄﾚｰﾄ</t>
  </si>
  <si>
    <t>39403-06250 ﾊﾞﾙｰﾝ2.5x6mm</t>
  </si>
  <si>
    <t>39403-06300 ﾊﾞﾙｰﾝ3.0x6mm</t>
  </si>
  <si>
    <t>38-215 GCB4-AG40 4Fr 40cm</t>
  </si>
  <si>
    <t xml:space="preserve">FG13160-0615-1S P-21 </t>
  </si>
  <si>
    <t>407451 8.5Fr 63cm SL0</t>
  </si>
  <si>
    <t>MIV-2N516 1.5FR 0.013 27CM</t>
  </si>
  <si>
    <t>48-681  .014ｲﾝﾁ 300cm</t>
  </si>
  <si>
    <t>PLC181200J ｹｲ18mm Lg11.5cm LP</t>
  </si>
  <si>
    <t>PLC161200J ｹｲ16mm Lg11.5cm LP</t>
  </si>
  <si>
    <t>PLA320400J ｹｲ32mm Lg4.5cm LP</t>
  </si>
  <si>
    <t>VGT1819G30 .018 190cm ｺｲﾙ10cm G30</t>
  </si>
  <si>
    <t>VGT1819G12 .018 190cm ｺｲﾙ12cm G12</t>
  </si>
  <si>
    <t>RR-A40K25A 4Fr 25cm</t>
  </si>
  <si>
    <t>BPPR14150250300</t>
  </si>
  <si>
    <t>BPPR14150500300</t>
  </si>
  <si>
    <t>US1415034 3.0MMX4CM</t>
  </si>
  <si>
    <t>US1415044 4.0MMX4CM</t>
  </si>
  <si>
    <t>BPPR14150200040</t>
  </si>
  <si>
    <t>DM-130M23 130cmSTRｾﾚｸﾃｨﾌﾞ 2ﾏｰｶ</t>
  </si>
  <si>
    <t xml:space="preserve">M00499120 8.5Fr 9Fr 110cm </t>
  </si>
  <si>
    <t>K4D-15 150cm 4ｷｮｸﾖｳ</t>
  </si>
  <si>
    <t>BPPR14150400200</t>
  </si>
  <si>
    <t>U41502H25R 150CM 2.5MMX25CM</t>
  </si>
  <si>
    <t>PA0060 BP45053IOD1 STA</t>
  </si>
  <si>
    <t>ｼﾞｪﾙﾊﾟｰﾄ</t>
  </si>
  <si>
    <t>ｵｷｼﾒﾄﾘｰCCO/CEDVｶﾃｰﾃﾙ</t>
  </si>
  <si>
    <t>ﾌﾛｰﾄﾗｯｸ ｾﾝｻｰ</t>
  </si>
  <si>
    <t>ﾄﾙｸﾃﾞﾊﾞｲｽ</t>
  </si>
  <si>
    <t>ﾗｼﾞﾌｫｰｶｽ ｲﾝﾄﾛﾃﾞｭｰｻｰⅡH</t>
  </si>
  <si>
    <t>ﾗｼﾞﾌｫｰｶｽｶﾞｲﾄﾞﾜｲﾔｰM</t>
  </si>
  <si>
    <t>ｻｰﾓﾀﾞｲﾘｭｰｼｮﾝｶﾃｰﾃﾙ2000</t>
  </si>
  <si>
    <t>ｼｰｽｲﾝﾄﾛﾃﾞｭｰｻｰｾｯﾄSGｼｰｽ</t>
  </si>
  <si>
    <t>ｴﾍﾞﾚｽﾄｲﾝﾌﾚｰｼｮﾝﾃﾞﾊﾞｲｽ</t>
  </si>
  <si>
    <t>ｵｽﾋﾟｶ ﾊｰﾄﾜｲﾔｰ(ｱﾀﾞﾌﾟﾀｰ付)</t>
  </si>
  <si>
    <t>Yｺﾈｸﾀｰｾｯﾄ</t>
  </si>
  <si>
    <t>ﾌｫｶﾞﾃｨｽﾙｰﾙｰﾒﾝｶﾃｰﾃﾙ</t>
  </si>
  <si>
    <t>ｳｪｯｼﾞﾌﾟﾚｯｼｬｰｶﾃｰﾃﾙ7F</t>
  </si>
  <si>
    <t>RXｼﾞｪﾆﾃｨ</t>
  </si>
  <si>
    <t>SHIDEN</t>
  </si>
  <si>
    <t>ｽﾛﾝﾊﾞｽﾀｰⅡ</t>
  </si>
  <si>
    <t>ｸﾞｯﾄﾞﾃｯｸ HTｶﾃｰﾃﾙ</t>
  </si>
  <si>
    <t>ﾌﾟﾛﾌｨｯﾄ</t>
  </si>
  <si>
    <t>ｸﾞｯﾄﾞﾃｯｸｶﾃｰﾃﾙ</t>
  </si>
  <si>
    <t>ｱｽﾀｰﾄ</t>
  </si>
  <si>
    <t>ｲﾝｸｧｲｱﾘｰｶﾃｰﾃﾙ</t>
  </si>
  <si>
    <t>ｸﾞﾗﾝﾄﾞ ｽﾗﾑ</t>
  </si>
  <si>
    <t>ﾘﾅﾄ</t>
  </si>
  <si>
    <t>ﾌｨｰﾙﾀﾞｰ FC</t>
  </si>
  <si>
    <t>一時ﾍﾟｰｼﾝｸﾞ用電極ｶﾃｰﾃﾙ</t>
  </si>
  <si>
    <t>ﾏｰｸｽﾏﾝ ﾏｲｸﾛｶﾃｰﾃﾙ</t>
  </si>
  <si>
    <t>ﾗｯｿｰ2515 ﾅﾋﾞ ｴｺ</t>
  </si>
  <si>
    <t>ｴｸｿｼｰﾙ</t>
  </si>
  <si>
    <t>ｽﾏｰﾄ ｺﾝﾄﾛｰﾙ</t>
  </si>
  <si>
    <t>ﾌﾞﾗｲﾄﾁｯﾌﾟ</t>
  </si>
  <si>
    <t>Extension PV</t>
  </si>
  <si>
    <t>ｲﾝｸｧｲｱﾘｰ 電極ｶﾃｰﾃﾙ 5Fr</t>
  </si>
  <si>
    <t>ﾄﾚｼﾞｬｰﾌﾛｯﾋﾟｰ</t>
  </si>
  <si>
    <t>ASAHI SION black</t>
  </si>
  <si>
    <t>ｱｼﾞﾘｽNxTｲﾝﾄﾛﾃﾞｭｰｻｰ</t>
  </si>
  <si>
    <t>ｶﾃｰﾃﾙｲﾝﾄﾛﾃﾞｭｰｻｰ</t>
  </si>
  <si>
    <t>ﾃﾝﾄﾞﾘﾙSTS</t>
  </si>
  <si>
    <t>ﾗﾝｽﾙｰNS Floppy</t>
  </si>
  <si>
    <t>ﾗﾝｽﾙｰPH</t>
  </si>
  <si>
    <t>Glidesheath Slender</t>
  </si>
  <si>
    <t>ﾗｼﾞﾌｫｰｶｽｲﾝﾄﾛﾃﾞｭｰｻｰⅡH</t>
  </si>
  <si>
    <t>ﾌｧｰｽﾄﾋﾞｭｰ</t>
  </si>
  <si>
    <t>ﾗｼﾞﾌｫｰｶｽｶﾞｲﾄﾞﾜｲﾔｰM 交換用</t>
  </si>
  <si>
    <t>ｴｸｾﾚﾝﾄENｶﾃ ｼｪﾌｧｰﾄﾞ中</t>
  </si>
  <si>
    <t>Detachment System</t>
  </si>
  <si>
    <t>Excelsior SL-10</t>
  </si>
  <si>
    <t>ﾅﾐｯｸ ｶｽﾀﾑｷｯﾄ</t>
  </si>
  <si>
    <t>ﾒﾃﾞｨｷｯﾄｶﾃｰﾃﾙｲﾝﾄﾛﾃﾞｭｰｻｰ</t>
  </si>
  <si>
    <t>ﾒﾃﾞｨｷｯﾄｽｰﾊﾟｰｼｰｽ</t>
  </si>
  <si>
    <t>ｴｸｽﾄﾗｽﾃｨｯﾌｶﾞｲﾄﾞﾜｲﾔｰ一般用</t>
  </si>
  <si>
    <t>ﾏｲｸﾛﾊﾟﾝｸﾁｬｲﾝﾄﾛﾃﾞｭｰｻｾｯﾄ</t>
  </si>
  <si>
    <t>ｱﾝﾌﾟﾗｯﾂｸﾞｰｽﾈｯｸﾏｲｸﾛｽﾈｱ</t>
  </si>
  <si>
    <t>鎖骨下静脈穿刺ｾｯﾄ</t>
  </si>
  <si>
    <t>ASAHI CHIKAI V</t>
  </si>
  <si>
    <t>ASAHI CHIKAI</t>
  </si>
  <si>
    <t>ASAHI Miracle Neo3</t>
  </si>
  <si>
    <t>ASAHI Tellus  125cm</t>
  </si>
  <si>
    <t>ASAHI Meister 180cm</t>
  </si>
  <si>
    <t>ASAHI SION</t>
  </si>
  <si>
    <t>ASAHI SION blue</t>
  </si>
  <si>
    <t>ASAHI Veloute 125cm</t>
  </si>
  <si>
    <t>X-treme XT-R</t>
  </si>
  <si>
    <t>ﾊｲﾄﾙｸ ﾊﾟｲﾛｯﾄ50</t>
  </si>
  <si>
    <t>止血弁付Yｺﾈｸﾀｰ</t>
  </si>
  <si>
    <t>Adapta DR(ﾐﾃﾞｨｱﾑﾀｲﾌﾟ)</t>
  </si>
  <si>
    <t>CommandｶﾞｲﾃﾞｨﾝｸﾞｶﾃｰﾃﾙSV</t>
  </si>
  <si>
    <t>ｽﾌﾟﾘﾝﾄｸｱﾄﾛｽｸﾘｭｰｲﾝﾘｰﾄﾞS</t>
  </si>
  <si>
    <t>ｴｸｽﾎﾟｰﾄAdvance</t>
  </si>
  <si>
    <t>ｷｬﾌﾟｼｭｱｰFix NOVUSﾘｰﾄﾞ</t>
  </si>
  <si>
    <t>EPｽﾀｰ ｽﾈｰｸ 6Fﾃﾞﾌﾚｸﾀﾌﾞﾙ</t>
  </si>
  <si>
    <t>EPｽﾀｰ ｽﾈｰｸ2F 8極5-5-5</t>
  </si>
  <si>
    <t>EPｽﾀｰ ﾘﾍﾞﾛ 7F 15mm</t>
  </si>
  <si>
    <t>RF Needle</t>
  </si>
  <si>
    <t>ﾌｧﾝﾀｼﾞｽﾀ ｱﾌﾞﾚｰｼｮﾝｶﾃｰﾃﾙ</t>
  </si>
  <si>
    <t>ﾗｲﾌﾞﾜｲﾔ 5Fﾃﾞﾌﾚｸﾀﾌﾞﾙ His</t>
  </si>
  <si>
    <t>Crusade PAD</t>
  </si>
  <si>
    <t>ﾊﾅｺ･ｴｸｾﾚﾝﾄENｶﾃ ｺﾌﾞﾗ中</t>
  </si>
  <si>
    <t>血管造影用ｶﾃｰﾃﾙ</t>
  </si>
  <si>
    <t>Spindle XS0.7</t>
  </si>
  <si>
    <t>ｱｺﾞｻﾙ XS0.8</t>
  </si>
  <si>
    <t>ASAHI Halberd</t>
  </si>
  <si>
    <t>ASAHI Gladius</t>
  </si>
  <si>
    <t>Hiryu Plus</t>
  </si>
  <si>
    <t>ｱｳﾄﾊﾞｰﾝ</t>
  </si>
  <si>
    <t>Interlock FiberedIDC</t>
  </si>
  <si>
    <t>ﾒﾃﾞｨｷｯﾄｳﾙﾄﾗﾊｲﾌﾛｰｼｰｽ</t>
  </si>
  <si>
    <t>Carry Leon ｽﾄﾚｰﾄ</t>
  </si>
  <si>
    <t>NSEPTA3.4-3.8Fr 90cm</t>
  </si>
  <si>
    <t>JMSｱﾝｷﾞｵﾊﾟｯｸ</t>
  </si>
  <si>
    <t>TRﾊﾞﾝﾄﾞ</t>
  </si>
  <si>
    <t>ﾗｼﾞﾌｫｰｶｽ 止血弁Ⅱ</t>
  </si>
  <si>
    <t>PenumbraMAXｷｬｽﾀｰｾｯﾄ</t>
  </si>
  <si>
    <t>ﾃﾞｽﾃｨﾈｰｼｮﾝ ｶﾞｲﾃﾞｨﾝｸﾞｼｰｽ</t>
  </si>
  <si>
    <t>Excelsior SL-10 1ﾏｰｶ</t>
  </si>
  <si>
    <t>ﾍﾟﾘｶｰﾃﾞｨｵｾﾝﾃｼｽｷｯﾄ</t>
  </si>
  <si>
    <t>ATHEROCUT</t>
  </si>
  <si>
    <t>MDU</t>
  </si>
  <si>
    <t>ｼｭﾜﾙﾂｲﾝﾄﾛﾃﾞｭｰｻｰ</t>
  </si>
  <si>
    <t>Euphora</t>
  </si>
  <si>
    <t>AssurityRFDR&amp;Merlin.</t>
  </si>
  <si>
    <t>EPstar 2F Multi</t>
  </si>
  <si>
    <t>ﾗﾝﾁｬｰ8F</t>
  </si>
  <si>
    <t>ｻｰﾓﾀﾞｲﾘｭｰｼｮﾝｶﾃｰﾃﾙ</t>
  </si>
  <si>
    <t>TargetXL360 ｿﾌﾄ</t>
  </si>
  <si>
    <t>滅菌爪付ｶﾞｲﾄﾞﾜｲﾔｰﾄﾚｰ</t>
  </si>
  <si>
    <t>Jupiter MAX 190cm</t>
  </si>
  <si>
    <t>AttainSelectｶﾃｰﾃﾙⅡSV</t>
  </si>
  <si>
    <t>EPｽﾀｰ ｽﾈｰｸ</t>
  </si>
  <si>
    <t>Epic Vascular</t>
  </si>
  <si>
    <t>GuideLiner PV V3貫通ｶﾃ</t>
  </si>
  <si>
    <t>ｽﾃｱﾘﾝｸﾞﾏｲｸﾛｶﾃｰﾃﾙ</t>
  </si>
  <si>
    <t>ASAHI SASUKE</t>
  </si>
  <si>
    <t>同軸ｱﾝﾋﾞﾘｶﾙｹｰﾌﾞﾙ</t>
  </si>
  <si>
    <t>電気ｱﾝﾋﾞﾘｶﾙｹｰﾌﾞﾙ</t>
  </si>
  <si>
    <t>FlexAdvanceｽﾃｱﾗﾌﾞﾙｼｰｽ</t>
  </si>
  <si>
    <t>Achieveﾏｯﾋﾟﾝｸﾞｶﾃｰﾃﾙ</t>
  </si>
  <si>
    <t>Reveal LINQ</t>
  </si>
  <si>
    <t>ｺﾝﾄﾗｽﾄｲﾝｼﾞｪｸｼｮﾝﾗｲﾝ</t>
  </si>
  <si>
    <t>ASAHI Corsair Pro</t>
  </si>
  <si>
    <t>Trans-Ray Plus</t>
  </si>
  <si>
    <t>ASAHI Caravel MC</t>
  </si>
  <si>
    <t>Hyperion 100cm</t>
  </si>
  <si>
    <t>ﾅﾋﾞｽﾀｰ ｻｰﾓｸｰﾙ ｽﾏｰﾄﾀｯﾁ</t>
  </si>
  <si>
    <t>ﾓｰｽｽﾄｯﾌﾟｺｯｸ(ﾅﾐｯｸ)</t>
  </si>
  <si>
    <t>ｵﾌﾟﾃｨｸﾛｽ18ﾍﾟﾘﾌｪﾗﾙ</t>
  </si>
  <si>
    <t>ｵﾌﾟﾃｨｸﾛｽ</t>
  </si>
  <si>
    <t>DENALI IVCﾌｨﾙﾀｰ</t>
  </si>
  <si>
    <t>ﾊﾞｰﾄﾞ ｽﾈｱﾘﾄﾘｰﾊﾞﾙｷｯﾄ</t>
  </si>
  <si>
    <t>Resolute Onyx</t>
  </si>
  <si>
    <t>ﾏﾙﾁﾌﾟﾛｰﾌﾞ 7</t>
  </si>
  <si>
    <t>Amplatz Super Stiff</t>
  </si>
  <si>
    <t>血管造影用ｶﾃ(ﾊｲﾌﾛｰｺｱｷｼｬﾙ)</t>
  </si>
  <si>
    <t>Select Secureﾘｰﾄﾞ</t>
  </si>
  <si>
    <t>IABｶﾃｰﾃﾙYAMATO PLUS</t>
  </si>
  <si>
    <t>GuidezillaⅡ</t>
  </si>
  <si>
    <t>ﾀﾞｲﾓﾝｶﾃｰﾃﾙ-AT</t>
  </si>
  <si>
    <t>Advanceﾏｯﾋﾟﾝｸﾞｶﾃｰﾃﾙ3.3</t>
  </si>
  <si>
    <t>Advance専用ｺﾈｸﾀｹｰﾌﾞﾙ</t>
  </si>
  <si>
    <t>ﾀｸﾃｨｸｽ ﾏｲｸﾛｶﾃｰﾃﾙ</t>
  </si>
  <si>
    <t>Visions PV.035</t>
  </si>
  <si>
    <t>ｼﾙｯｸｽ ﾀﾞｲﾓﾝｶﾃ-AT OK2M</t>
  </si>
  <si>
    <t>ｼﾙｯｸｽ ﾀﾞｲﾓﾝｶﾃｰﾃﾙ-AT</t>
  </si>
  <si>
    <t>ｳﾙﾄﾗｽﾃｨｯﾌｶﾞｲﾄﾞﾜｲﾔｰ 交換用</t>
  </si>
  <si>
    <t>ICYｶﾃｰﾃﾙｷｯﾄ ｿﾞｰﾙﾙｱｰ</t>
  </si>
  <si>
    <t>ｽﾀｰﾄｱｯﾌﾟｷｯﾄ ｿﾞｰﾙﾙｱｰ</t>
  </si>
  <si>
    <t>NC Emerge MR</t>
  </si>
  <si>
    <t>ASAHI Gaia Next 1</t>
  </si>
  <si>
    <t>ASAHI Gaia Next 2</t>
  </si>
  <si>
    <t>ASAHI NC Kamui</t>
  </si>
  <si>
    <t>ｸﾙｾｰﾄﾞ Type R ｽﾀﾝﾀﾞｰﾄﾞ</t>
  </si>
  <si>
    <t>Alta View 137cm</t>
  </si>
  <si>
    <t>Azure XT SR MRI</t>
  </si>
  <si>
    <t>Azure XT DR MRI</t>
  </si>
  <si>
    <t>Hi-Torque Command 18</t>
  </si>
  <si>
    <t>Ryurei</t>
  </si>
  <si>
    <t>ｺﾞｱ ﾄﾘﾛｰﾌﾞﾊﾞﾙｰﾝｶﾃｰﾃﾙⅡ</t>
  </si>
  <si>
    <t>ｺﾞｱ ﾄﾞﾗｲｼｰﾙFLｲﾝﾄﾛﾃﾞｭｰｻS</t>
  </si>
  <si>
    <t>IN.PACT Admiral</t>
  </si>
  <si>
    <t>ﾒﾄﾞﾄﾛ C315ﾃﾞﾘﾊﾞﾘｰｶﾃｰﾃﾙ</t>
  </si>
  <si>
    <t>ｳﾙヴｧﾘﾝ ｶｯﾃｨﾝｸﾞﾊﾞﾙｰﾝ</t>
  </si>
  <si>
    <t>ﾗﾝﾁｬｰ6F</t>
  </si>
  <si>
    <t>SHIDEN HP</t>
  </si>
  <si>
    <t>ﾗﾝﾁｬｰ7F</t>
  </si>
  <si>
    <t>TMPﾏｲｸﾛｶﾃCarnelianSI</t>
  </si>
  <si>
    <t>ﾌｨﾙﾄﾗｯﾌﾟⅡ</t>
  </si>
  <si>
    <t>BeeAT</t>
  </si>
  <si>
    <t>ｲｰｼﾞｰｸﾛｯﾄ ﾊﾟｯﾄﾞﾀｲﾌﾟ</t>
  </si>
  <si>
    <t>ｵﾑﾆﾘﾝｸEliteﾊﾞｽｷｭﾗｽﾃﾝﾄ</t>
  </si>
  <si>
    <t>ﾊｲﾍﾟﾘｵﾝ 100cm</t>
  </si>
  <si>
    <t>ﾋﾟｰﾙｵﾌｲﾝﾄﾛﾃﾞｭｰｻｰ</t>
  </si>
  <si>
    <t>IntellaMap Orion</t>
  </si>
  <si>
    <t>ｱﾝｼﾞｵｼｰﾙ VIP MV</t>
  </si>
  <si>
    <t>TASUKI</t>
  </si>
  <si>
    <t>GUIDE PLUSⅡ 1450mm</t>
  </si>
  <si>
    <t>ﾛｰﾄﾞﾏｽﾀｰ TH</t>
  </si>
  <si>
    <t>ｼﾙｯｸｽ ﾀﾞｲﾓﾝｶﾃ-AT OK1s</t>
  </si>
  <si>
    <t>ｲﾝｸｧｲｱﾘｰｶﾃｰﾃﾙ 5Fr</t>
  </si>
  <si>
    <t>ﾏｴｽﾄﾛ4000 ﾁｭｰﾋﾞﾝｸﾞｾｯﾄ</t>
  </si>
  <si>
    <t>FIAB 中継ｹｰﾌﾞﾙ</t>
  </si>
  <si>
    <t>Wireｱﾄﾞﾊﾞﾝｽｺﾛﾅﾘｰｶﾞｲﾄﾞﾜｲﾔ</t>
  </si>
  <si>
    <t>ﾀﾞｲｱﾓﾝﾄﾞﾊﾞｯｸ360ｱﾃﾚｸﾄﾐｰ</t>
  </si>
  <si>
    <t>ViperSlid潤滑剤ｱﾃﾚｸﾄﾐｰ用</t>
  </si>
  <si>
    <t>飛脚 6Fr用</t>
  </si>
  <si>
    <t>ﾓﾆﾀｷｯﾄ</t>
  </si>
  <si>
    <t>ｱｻﾋ ﾌﾌﾞｷ ﾀﾞｲﾚｰﾀｰ Kit</t>
  </si>
  <si>
    <t>ﾋﾟｰﾙｵﾌｲﾝﾄﾛﾃﾞｭｰｻｰ 7Fr</t>
  </si>
  <si>
    <t>ASAHI CHIKAI X010</t>
  </si>
  <si>
    <t>冷凍ｱﾌﾞﾚｰｼｮﾝｶﾃｰﾃﾙ</t>
  </si>
  <si>
    <t>UNITE ｱﾝｷﾞｵｶﾃｰﾃﾙ100cm</t>
  </si>
  <si>
    <t>ｺﾞｱ ｴｸｽｸﾙｰﾀﾞｰ ｱｵﾙﾀET</t>
  </si>
  <si>
    <t>ｺﾞｱ MOBﾊﾞﾙｰﾝｶﾃｰﾃﾙ</t>
  </si>
  <si>
    <t>血管造影用ｶﾃｰﾃﾙ MH 4F80cm</t>
  </si>
  <si>
    <t>UNITE ｱﾝｷﾞｵｶﾃｰﾃﾙ</t>
  </si>
  <si>
    <t>ｺﾞｱTAG</t>
  </si>
  <si>
    <t>ﾓﾆﾀ用耐圧ﾁｭｰﾌﾞ 小児用 三方活栓付</t>
  </si>
  <si>
    <t>ﾒｰﾙ･ﾒｰﾙ ｺﾈｸﾀ</t>
  </si>
  <si>
    <t>ﾓﾆﾀｷｯﾄ(ﾄﾘﾌﾟﾙ)</t>
  </si>
  <si>
    <t>ｺﾞｱ ｴｸｽｸﾙｰﾀﾞ ｺﾝﾄﾗRL末梢血</t>
  </si>
  <si>
    <t>ﾋﾟｰﾙｵﾌｲﾝﾄﾛﾃﾞｭｰｻｰ 9Fr</t>
  </si>
  <si>
    <t>UNITE ｱﾝｷﾞｵｶﾃｰﾃﾙ110cm</t>
  </si>
  <si>
    <t>UNITE ｱﾝｷﾞｵｶﾃｰﾃﾙ135cm</t>
  </si>
  <si>
    <t>Map-iT EP電極ｶﾃｰﾃﾙ</t>
  </si>
  <si>
    <t>Zizai ﾏｲｸﾛｶﾃｰﾃﾙ</t>
  </si>
  <si>
    <t>DeFrictor ﾏｲｸﾛｶﾃｰﾃﾙ</t>
  </si>
  <si>
    <t>血管造影用ｶﾃｰﾃﾙ 西矢 4F80cm</t>
  </si>
  <si>
    <t>ﾓﾆﾀｷｯﾄ(ｼﾝｸﾞﾙ)</t>
  </si>
  <si>
    <t>EGoistｱﾙﾃｨﾒｯﾄｶﾞｲﾄﾞﾜｲﾔ</t>
  </si>
  <si>
    <t>AttainStabilityQ ﾘｰﾄﾞ</t>
  </si>
  <si>
    <t>ｴﾚｸﾄﾛﾃﾞﾀｯﾁｼﾞｪﾈﾚｰﾀ</t>
  </si>
  <si>
    <t>i-EDｺｲﾙ ｺﾝﾌﾟﾚｯｸｽS</t>
  </si>
  <si>
    <t>SYNERGY XD MR OUS</t>
  </si>
  <si>
    <t>ｸﾞﾗｲﾄﾞｷｬｽⅡ</t>
  </si>
  <si>
    <t>AnteOwl WR 1358mm</t>
  </si>
  <si>
    <t>ZINRAI</t>
  </si>
  <si>
    <t>朝日I Hyperion MITSUDO</t>
  </si>
  <si>
    <t>FIAB中継ｹｰﾌﾞﾙ体外式ﾍﾟｰｽﾒｰｶ用</t>
  </si>
  <si>
    <t>COMETⅡ ﾌﾟﾚｯｼｬｰｶﾞｲﾄﾞﾜｲﾔｰ</t>
  </si>
  <si>
    <t>ﾃﾞｽﾃｨﾈｰｼｮﾝEX</t>
  </si>
  <si>
    <t>Target360 ｿﾌﾄ</t>
  </si>
  <si>
    <t>Amati</t>
  </si>
  <si>
    <t>SHIRANUI EX</t>
  </si>
  <si>
    <t>Cobalt XT DR MRI</t>
  </si>
  <si>
    <t>ﾓﾆﾀｷｯﾄ(ﾀﾞﾌﾞﾙ)</t>
  </si>
  <si>
    <t>SeQuent Please NEO</t>
  </si>
  <si>
    <t>35 SHIDEN HP</t>
  </si>
  <si>
    <t>KUSABI</t>
  </si>
  <si>
    <t>i-EDｺｲﾙ ｺﾝﾌﾟﾚｯｸｽSS</t>
  </si>
  <si>
    <t>Monorail Ⅰ+</t>
  </si>
  <si>
    <t>R2PﾃﾞｽﾃｨﾈｰｼｮﾝSL</t>
  </si>
  <si>
    <t>Xience Skypoint</t>
  </si>
  <si>
    <t>ｾﾞﾒｯｸｽ ｲﾝﾄﾛﾃﾞｭｰｻｰｾｯﾄ</t>
  </si>
  <si>
    <t>ｱﾛｰｳｪｯｼﾞﾌﾟﾚｯｼｬｰｶﾃｰﾃﾙ</t>
  </si>
  <si>
    <t>EagleEye Platinum ST</t>
  </si>
  <si>
    <t>ｲﾝﾀｰｶﾃ ﾍﾟｰｼﾝｸﾞｶﾃｰﾃﾙ</t>
  </si>
  <si>
    <t>Cobalt XT HF Q CRT-D</t>
  </si>
  <si>
    <t>Ranger</t>
  </si>
  <si>
    <t>ﾌﾟﾗｽﾞﾏﾌﾞﾚｰﾄﾞX 4.0</t>
  </si>
  <si>
    <t>VASSALLO</t>
  </si>
  <si>
    <t>R2P Misago</t>
  </si>
  <si>
    <t>ROTAPRO</t>
  </si>
  <si>
    <t>ROTAWIRE Drive</t>
  </si>
  <si>
    <t>FINE STREAM GR</t>
  </si>
  <si>
    <t>ｱﾝｼﾞｵｼｰﾙ VIP</t>
  </si>
  <si>
    <t>StablePoint ｽﾀﾝﾀﾞｰﾄﾞ</t>
  </si>
  <si>
    <t>ﾃﾞｨｽﾎﾟｰｻﾞﾌﾞﾙ心筋ﾊﾞｲｵﾌﾟｼｰ鉗子</t>
  </si>
  <si>
    <t>ﾑｽﾀﾝｸﾞ PTAﾊﾞﾙｰﾝｶﾃｰﾃﾙ</t>
  </si>
  <si>
    <t>ﾙﾄﾆｯｸｽ DCB SFA RX</t>
  </si>
  <si>
    <t>Phenomﾏｲｸﾛｶﾃｰﾃﾙ160cm</t>
  </si>
  <si>
    <t>ENDURANTⅡｽﾃﾝﾄｸﾞﾗﾌﾄﾒｲﾝ</t>
  </si>
  <si>
    <t>血管造影用ｶﾃｰﾃﾙ MTAKA</t>
  </si>
  <si>
    <t>POLALYON ｶﾃｰﾃﾙ BL</t>
  </si>
  <si>
    <t>JADE PTAﾊﾞﾙｰﾝｶﾃｰﾃﾙ特殊型</t>
  </si>
  <si>
    <t>Ultimaster Nagomi</t>
  </si>
  <si>
    <t>Solitaire X</t>
  </si>
  <si>
    <t>Jupiter DP60</t>
  </si>
  <si>
    <t>ｺﾞｰｺﾞｰｶﾃｰﾃﾙ</t>
  </si>
  <si>
    <t>ﾌﾟﾚﾘｭｰﾄﾞｼﾝｸ ﾃﾞｨｽﾀﾙ</t>
  </si>
  <si>
    <t>GranｲﾝﾃﾞﾌﾚｰﾀｰⅡ</t>
  </si>
  <si>
    <t>VASSALLO GT</t>
  </si>
  <si>
    <t>R2PｸﾛｽﾃﾗRX</t>
  </si>
  <si>
    <t>血管造影用ｶﾃｰﾃﾙ 4F70cm</t>
  </si>
  <si>
    <t>ﾀﾌｶﾞｰﾄﾞｶﾃ西矢ﾌﾟﾗｽ</t>
  </si>
  <si>
    <t>ｵｾｱﾅｽ14RXPTA拡張ﾊﾞﾙｰﾝｶﾃ</t>
  </si>
  <si>
    <t>ｸﾛｽﾛｰﾄﾞ MG</t>
  </si>
  <si>
    <t>ｴﾙﾋﾞｱ 末梢血管用ｽﾃﾝﾄ</t>
  </si>
  <si>
    <t>ﾊﾟｰｸﾛｰｽﾞﾌﾟﾛｽﾀｲﾙ</t>
  </si>
  <si>
    <t>ﾍﾟｰｾﾙ ﾆｰﾄﾞﾙｶﾆｭｰﾚｾｯﾄ</t>
  </si>
  <si>
    <t>ｱﾝﾌﾟﾗｯﾂｧｰ ﾊﾞｽｷｭﾗｰﾌﾟﾗｸﾞ4</t>
  </si>
  <si>
    <t>ｷﾝｸﾚｼﾞｽﾄｶﾃｰﾃﾙ西矢</t>
  </si>
  <si>
    <t>ﾍﾟﾅﾝﾌﾟﾗｱｽﾋﾟﾚｰｼｮﾝｼｽﾃﾑ</t>
  </si>
  <si>
    <t>ｴﾝﾃﾞｭﾗﾝﾄⅡ 分岐型</t>
  </si>
  <si>
    <t>Jupiter S6</t>
  </si>
  <si>
    <t>ｱﾝﾌﾟﾗｯﾂｧｰ ﾊﾞｽｷｭﾗｰﾌﾟﾗｸﾞ Ⅱ</t>
  </si>
  <si>
    <t>ﾊﾞｰﾄﾞ ｳﾙﾄﾗﾊﾞｰｽ</t>
  </si>
  <si>
    <t>POLALYON ｶﾃｰﾃﾙ BL1</t>
  </si>
  <si>
    <t>Rhythmia ﾊﾟｯﾁｷｯﾄ</t>
  </si>
  <si>
    <t>ｺﾖｰﾃNC MR</t>
  </si>
  <si>
    <t>止血ｼｽﾃﾑ とめ太くん 上腕/橈骨用</t>
  </si>
  <si>
    <t>ｱﾝｷﾞｵｷｯﾄ【脳外治療SSC】</t>
  </si>
  <si>
    <t>ｱﾝｷﾞｵｷｯﾄ【循環器】</t>
  </si>
  <si>
    <t>ﾊﾞｰﾄﾞ ｳﾙﾄﾗｽｺｱ</t>
  </si>
  <si>
    <t>ｻｰﾓｸｰﾙ ｽﾏｰﾄﾀｯﾁSFｶｰﾌﾞD</t>
  </si>
  <si>
    <t>ｽﾏｰﾄｱﾌﾞﾚｰﾄ ﾁｭｰﾋﾞﾝｸﾞｾｯﾄ</t>
  </si>
  <si>
    <t>Prominent RAPTOR</t>
  </si>
  <si>
    <t>OPTIMO EPD</t>
  </si>
  <si>
    <t>ｱｷｭﾅﾋﾞ ｴｺｰｶﾃ</t>
  </si>
  <si>
    <t>NAVISTAR</t>
  </si>
  <si>
    <t>CARTO3専用ﾘﾌｧﾚﾝｽﾊﾟｯﾁ</t>
  </si>
  <si>
    <t>ｻｳﾝﾄﾞｽﾀｰ ｴｺｰｶﾃ</t>
  </si>
  <si>
    <t>ｳｪﾌﾞｽﾀｰ ﾗｯｿ 7F</t>
  </si>
  <si>
    <t>ｳｪﾌﾞｽﾀｰ ﾍﾟﾝﾀﾚｲNAV eco</t>
  </si>
  <si>
    <t>ｶﾒﾗﾄﾞﾚｰﾌﾟ(Vision PV用)</t>
  </si>
  <si>
    <t>TMP IABPﾊﾞﾙｰﾝｶﾃｰﾃﾙ</t>
  </si>
  <si>
    <t>ﾃﾞｶﾅﾋﾞ</t>
  </si>
  <si>
    <t>SABER X</t>
  </si>
  <si>
    <t>ﾌｪﾝｻｰ</t>
  </si>
  <si>
    <t>ｸｱﾄﾞﾗｱﾙｰｱ MP</t>
  </si>
  <si>
    <t>CPSﾀﾞｲﾚｸﾄ ﾕﾆﾊﾞｰｻﾙ</t>
  </si>
  <si>
    <t>血管造影用ｶﾃ ﾄﾚｰﾙⅡｼﾘｰｽﾞ HF</t>
  </si>
  <si>
    <t>ｵﾌﾟﾃｨﾓPPI</t>
  </si>
  <si>
    <t>ABYSS DCA</t>
  </si>
  <si>
    <t>ｾﾙｼｳｽ ｻｰﾓｶﾌﾟﾙ</t>
  </si>
  <si>
    <t>ﾏｲｸﾛｶﾃｰﾃﾙ ｷｬﾘｰ</t>
  </si>
  <si>
    <t>ｳﾙﾄﾗｱｲｽﾌﾟﾗｽ</t>
  </si>
  <si>
    <t>Map-iT 接続ｹｰﾌﾞﾙ</t>
  </si>
  <si>
    <t>ｱﾝﾌﾟﾗｯﾂｧｰ ﾊﾞｽｷｭﾗｰﾌﾟﾗｸﾞ</t>
  </si>
  <si>
    <t>ﾍﾟｱﾚﾝﾄﾌﾟﾗｽ45</t>
  </si>
  <si>
    <t>ｳｪﾌﾞｽﾀｰ ｶﾃｰﾃﾙ</t>
  </si>
  <si>
    <t>品目名</t>
    <rPh sb="0" eb="2">
      <t>ヒンモク</t>
    </rPh>
    <rPh sb="2" eb="3">
      <t>メイ</t>
    </rPh>
    <phoneticPr fontId="18"/>
  </si>
  <si>
    <t>ｴﾄﾞﾜｰｽﾞﾗｲﾌｻｲｴﾝｽ</t>
  </si>
  <si>
    <t>ﾃﾙﾓ</t>
  </si>
  <si>
    <t>ﾆﾌﾟﾛ</t>
  </si>
  <si>
    <t>日本ｺｳﾞｨﾃﾞｨｴﾝ</t>
  </si>
  <si>
    <t>日本ﾒﾄﾞﾄﾛﾆｯｸ</t>
  </si>
  <si>
    <t>ｶﾞﾃﾞﾘｳｽ</t>
  </si>
  <si>
    <t>ｶﾈｶﾒﾃﾞｨｯｸｽ</t>
  </si>
  <si>
    <t>朝日ｲﾝﾃｯｸJｾｰﾙｽ</t>
  </si>
  <si>
    <t>ｱﾎﾞｯﾄﾒﾃﾞｨｶﾙｼﾞｬﾊﾟﾝ</t>
  </si>
  <si>
    <t>ｼﾞｮﾝｿﾝ･ｴﾝﾄﾞ･ｼﾞｮﾝｿﾝ</t>
  </si>
  <si>
    <t>ｶｰﾃﾞｨﾅﾙﾍﾙｽｼﾞｬﾊﾟﾝ</t>
  </si>
  <si>
    <t>ﾊﾅｺﾒﾃﾞｨｶﾙ</t>
  </si>
  <si>
    <t>日本ｽﾄﾗｲｶｰ</t>
  </si>
  <si>
    <t>ﾒﾃﾞｨｷｯﾄ</t>
  </si>
  <si>
    <t>ｸｯｸｼﾞｬﾊﾟﾝ</t>
  </si>
  <si>
    <t>日本ﾗｲﾌﾗｲﾝ</t>
  </si>
  <si>
    <t>ﾎﾞｽﾄﾝｻｲｴﾝﾃｨﾌｨｯｸｼﾞｬﾊﾟﾝ</t>
  </si>
  <si>
    <t>ﾕｰﾃｨｰｴﾑ</t>
  </si>
  <si>
    <t>ｼﾞｪｲｴﾑｴｽ</t>
  </si>
  <si>
    <t>ﾒﾃﾞｨｺｽﾋﾗﾀ</t>
  </si>
  <si>
    <t>ﾒﾘｯﾄﾒﾃﾞｨｶﾙ･ｼﾞｬﾊﾟﾝ</t>
  </si>
  <si>
    <t>ｼｰﾏﾝ</t>
  </si>
  <si>
    <t>ﾃﾚﾌﾚｯｸｽﾒﾃﾞｨｶﾙｼﾞｬﾊﾟﾝ</t>
  </si>
  <si>
    <t>SBｶﾜｽﾐ</t>
  </si>
  <si>
    <t>ｹﾞﾃｨﾝｹﾞｸﾞﾙｰﾌﾟ･ｼﾞｬﾊﾟﾝ</t>
  </si>
  <si>
    <t>ﾒﾃﾞｨｺﾝ</t>
  </si>
  <si>
    <t>ﾃｸﾉｸﾗｰﾄｺｰﾎﾟﾚｰｼｮﾝ</t>
  </si>
  <si>
    <t>ﾎﾞﾙｹｰﾉｼﾞｬﾊﾟﾝ</t>
  </si>
  <si>
    <t>旭化成ﾒﾃﾞｨｶﾙ</t>
  </si>
  <si>
    <t>ｾﾝﾁｭﾘｰﾒﾃﾞｨｶﾙ</t>
  </si>
  <si>
    <t>日本ｺﾞｱ</t>
  </si>
  <si>
    <t>東海ﾒﾃﾞｨｶﾙﾌﾟﾛﾀﾞｸﾂ</t>
  </si>
  <si>
    <t>ﾒﾃﾞｨｶﾙﾌﾞﾘｯｼﾞ</t>
  </si>
  <si>
    <t>ｲﾝﾀｰﾉﾊﾞ</t>
  </si>
  <si>
    <t>ﾃｸﾉｳｯﾄﾞ</t>
  </si>
  <si>
    <t>ﾌｨﾘｯﾌﾟｽ</t>
  </si>
  <si>
    <t>ｵｰﾊﾞｽﾈｲﾁﾒﾃﾞｨｶﾙ</t>
  </si>
  <si>
    <t>ｸﾞﾗﾝﾒｲﾄ</t>
  </si>
  <si>
    <t>ｾﾞｵﾝﾒﾃﾞｨｶﾙ</t>
  </si>
  <si>
    <t>ﾌｸﾀﾞ電子</t>
  </si>
  <si>
    <t>ﾒｰｶｰ名</t>
    <rPh sb="4" eb="5">
      <t>メイ</t>
    </rPh>
    <phoneticPr fontId="18"/>
  </si>
  <si>
    <t>品目ｺｰﾄﾞ</t>
    <phoneticPr fontId="18"/>
  </si>
  <si>
    <t>グループ</t>
    <phoneticPr fontId="18"/>
  </si>
  <si>
    <t>Ｎｏ．</t>
    <phoneticPr fontId="18"/>
  </si>
  <si>
    <t>1本/本</t>
    <rPh sb="3" eb="4">
      <t>ホン</t>
    </rPh>
    <phoneticPr fontId="18"/>
  </si>
  <si>
    <t>梱包内訳</t>
    <rPh sb="0" eb="2">
      <t>コンポウ</t>
    </rPh>
    <rPh sb="2" eb="4">
      <t>ウチワケ</t>
    </rPh>
    <phoneticPr fontId="18"/>
  </si>
  <si>
    <t>単位</t>
    <rPh sb="0" eb="2">
      <t>タンイ</t>
    </rPh>
    <phoneticPr fontId="18"/>
  </si>
  <si>
    <t>償還価格</t>
    <rPh sb="0" eb="2">
      <t>ショウカン</t>
    </rPh>
    <rPh sb="2" eb="4">
      <t>カカク</t>
    </rPh>
    <phoneticPr fontId="18"/>
  </si>
  <si>
    <t>定価</t>
    <rPh sb="0" eb="2">
      <t>テイカ</t>
    </rPh>
    <phoneticPr fontId="18"/>
  </si>
  <si>
    <t>メーカー別合計</t>
    <rPh sb="4" eb="5">
      <t>ベツ</t>
    </rPh>
    <rPh sb="5" eb="7">
      <t>ゴウケイ</t>
    </rPh>
    <phoneticPr fontId="18"/>
  </si>
  <si>
    <t>1-1</t>
    <phoneticPr fontId="18"/>
  </si>
  <si>
    <t>3-3</t>
  </si>
  <si>
    <t>1-2</t>
  </si>
  <si>
    <t>1-3</t>
  </si>
  <si>
    <t>1-4</t>
  </si>
  <si>
    <t>1-5</t>
  </si>
  <si>
    <t>1-6</t>
  </si>
  <si>
    <t>1-7</t>
  </si>
  <si>
    <t>1-8</t>
  </si>
  <si>
    <t>1-9</t>
  </si>
  <si>
    <t>1-10</t>
  </si>
  <si>
    <t>1-11</t>
  </si>
  <si>
    <t>1-12</t>
  </si>
  <si>
    <t>1-13</t>
  </si>
  <si>
    <t>1-14</t>
  </si>
  <si>
    <t>1-15</t>
  </si>
  <si>
    <t>1-16</t>
  </si>
  <si>
    <t>1-17</t>
  </si>
  <si>
    <t>1-18</t>
  </si>
  <si>
    <t>1-19</t>
  </si>
  <si>
    <t>1-20</t>
  </si>
  <si>
    <t>1-21</t>
  </si>
  <si>
    <t>1-22</t>
  </si>
  <si>
    <t>1-23</t>
  </si>
  <si>
    <t>1-24</t>
  </si>
  <si>
    <t>1-25</t>
  </si>
  <si>
    <t>1-26</t>
  </si>
  <si>
    <t>1-27</t>
  </si>
  <si>
    <t>1-28</t>
  </si>
  <si>
    <t>1-29</t>
  </si>
  <si>
    <t>1-30</t>
  </si>
  <si>
    <t>1-31</t>
  </si>
  <si>
    <t>1-32</t>
  </si>
  <si>
    <t>1-33</t>
  </si>
  <si>
    <t>1-34</t>
  </si>
  <si>
    <t>1-35</t>
  </si>
  <si>
    <t>1-36</t>
  </si>
  <si>
    <t>1-37</t>
  </si>
  <si>
    <t>1-38</t>
  </si>
  <si>
    <t>1-39</t>
  </si>
  <si>
    <t>1-40</t>
  </si>
  <si>
    <t>1-41</t>
  </si>
  <si>
    <t>1-42</t>
  </si>
  <si>
    <t>1-43</t>
  </si>
  <si>
    <t>1-44</t>
  </si>
  <si>
    <t>1-45</t>
  </si>
  <si>
    <t>1-46</t>
  </si>
  <si>
    <t>1-47</t>
  </si>
  <si>
    <t>1-48</t>
  </si>
  <si>
    <t>1-49</t>
  </si>
  <si>
    <t>1-50</t>
  </si>
  <si>
    <t>1-51</t>
  </si>
  <si>
    <t>1-52</t>
  </si>
  <si>
    <t>1-53</t>
  </si>
  <si>
    <t>1-54</t>
  </si>
  <si>
    <t>1-55</t>
  </si>
  <si>
    <t>1-56</t>
  </si>
  <si>
    <t>1-57</t>
  </si>
  <si>
    <t>1-58</t>
  </si>
  <si>
    <t>1-59</t>
  </si>
  <si>
    <t>1-60</t>
  </si>
  <si>
    <t>1-61</t>
  </si>
  <si>
    <t>1-62</t>
  </si>
  <si>
    <t>1-63</t>
  </si>
  <si>
    <t>1-64</t>
  </si>
  <si>
    <t>1-65</t>
  </si>
  <si>
    <t>1-66</t>
  </si>
  <si>
    <t>1-67</t>
  </si>
  <si>
    <t>1-68</t>
  </si>
  <si>
    <t>1-69</t>
  </si>
  <si>
    <t>1-70</t>
  </si>
  <si>
    <t>1-71</t>
  </si>
  <si>
    <t>1-72</t>
  </si>
  <si>
    <t>1-73</t>
  </si>
  <si>
    <t>1-74</t>
  </si>
  <si>
    <t>1-75</t>
  </si>
  <si>
    <t>1-76</t>
  </si>
  <si>
    <t>1-77</t>
  </si>
  <si>
    <t>1-78</t>
  </si>
  <si>
    <t>1-79</t>
  </si>
  <si>
    <t>1-80</t>
  </si>
  <si>
    <t>1-81</t>
  </si>
  <si>
    <t>1-82</t>
  </si>
  <si>
    <t>1-83</t>
  </si>
  <si>
    <t>1-84</t>
  </si>
  <si>
    <t>1-85</t>
  </si>
  <si>
    <t>1-86</t>
  </si>
  <si>
    <t>1-87</t>
  </si>
  <si>
    <t>1-88</t>
  </si>
  <si>
    <t>1-89</t>
  </si>
  <si>
    <t>1-90</t>
  </si>
  <si>
    <t>1-91</t>
  </si>
  <si>
    <t>1-92</t>
  </si>
  <si>
    <t>1-93</t>
  </si>
  <si>
    <t>1-94</t>
  </si>
  <si>
    <t>1-95</t>
  </si>
  <si>
    <t>1-96</t>
  </si>
  <si>
    <t>1-97</t>
  </si>
  <si>
    <t>1-98</t>
  </si>
  <si>
    <t>1-99</t>
  </si>
  <si>
    <t>1-100</t>
  </si>
  <si>
    <t>1-101</t>
  </si>
  <si>
    <t>1-102</t>
  </si>
  <si>
    <t>1-103</t>
  </si>
  <si>
    <t>1-104</t>
  </si>
  <si>
    <t>1-105</t>
  </si>
  <si>
    <t>1-106</t>
  </si>
  <si>
    <t>1-107</t>
  </si>
  <si>
    <t>1-108</t>
  </si>
  <si>
    <t>1-109</t>
  </si>
  <si>
    <t>1-110</t>
  </si>
  <si>
    <t>1-111</t>
  </si>
  <si>
    <t>1-112</t>
  </si>
  <si>
    <t>1-113</t>
  </si>
  <si>
    <t>1-114</t>
  </si>
  <si>
    <t>1-115</t>
  </si>
  <si>
    <t>1-116</t>
  </si>
  <si>
    <t>1-117</t>
  </si>
  <si>
    <t>1-118</t>
  </si>
  <si>
    <t>1-119</t>
  </si>
  <si>
    <t>1-120</t>
  </si>
  <si>
    <t>1-121</t>
  </si>
  <si>
    <t>1-122</t>
  </si>
  <si>
    <t>1-123</t>
  </si>
  <si>
    <t>1-124</t>
  </si>
  <si>
    <t>1-125</t>
  </si>
  <si>
    <t>1-126</t>
  </si>
  <si>
    <t>1-127</t>
  </si>
  <si>
    <t>1-128</t>
  </si>
  <si>
    <t>1-129</t>
  </si>
  <si>
    <t>1-130</t>
  </si>
  <si>
    <t>1-131</t>
  </si>
  <si>
    <t>1-132</t>
  </si>
  <si>
    <t>1-133</t>
  </si>
  <si>
    <t>1-134</t>
  </si>
  <si>
    <t>1-135</t>
  </si>
  <si>
    <t>1-136</t>
  </si>
  <si>
    <t>1-137</t>
  </si>
  <si>
    <t>1-138</t>
  </si>
  <si>
    <t>1-139</t>
  </si>
  <si>
    <t>1-140</t>
  </si>
  <si>
    <t>1-141</t>
  </si>
  <si>
    <t>1-142</t>
  </si>
  <si>
    <t>1-143</t>
  </si>
  <si>
    <t>1-144</t>
  </si>
  <si>
    <t>1-145</t>
  </si>
  <si>
    <t>1-146</t>
  </si>
  <si>
    <t>1-147</t>
  </si>
  <si>
    <t>1-148</t>
  </si>
  <si>
    <t>1-149</t>
  </si>
  <si>
    <t>1-150</t>
  </si>
  <si>
    <t>1-151</t>
  </si>
  <si>
    <t>1-152</t>
  </si>
  <si>
    <t>1-153</t>
  </si>
  <si>
    <t>1-154</t>
  </si>
  <si>
    <t>1-155</t>
  </si>
  <si>
    <t>1-156</t>
  </si>
  <si>
    <t>1-157</t>
  </si>
  <si>
    <t>1-158</t>
  </si>
  <si>
    <t>1-159</t>
  </si>
  <si>
    <t>1-160</t>
  </si>
  <si>
    <t>1-161</t>
  </si>
  <si>
    <t>1-162</t>
  </si>
  <si>
    <t>1-163</t>
  </si>
  <si>
    <t>1-164</t>
  </si>
  <si>
    <t>1-165</t>
  </si>
  <si>
    <t>1-166</t>
  </si>
  <si>
    <t>1-167</t>
  </si>
  <si>
    <t>1-168</t>
  </si>
  <si>
    <t>1-169</t>
  </si>
  <si>
    <t>1-170</t>
  </si>
  <si>
    <t>1-171</t>
  </si>
  <si>
    <t>1-172</t>
  </si>
  <si>
    <t>1-173</t>
  </si>
  <si>
    <t>1-174</t>
  </si>
  <si>
    <t>1-175</t>
  </si>
  <si>
    <t>1-176</t>
  </si>
  <si>
    <t>1-177</t>
  </si>
  <si>
    <t>1-178</t>
  </si>
  <si>
    <t>1-179</t>
  </si>
  <si>
    <t>1-180</t>
  </si>
  <si>
    <t>1-181</t>
  </si>
  <si>
    <t>1-182</t>
  </si>
  <si>
    <t>1-183</t>
  </si>
  <si>
    <t>1-184</t>
  </si>
  <si>
    <t>1-185</t>
  </si>
  <si>
    <t>1-186</t>
  </si>
  <si>
    <t>1-187</t>
  </si>
  <si>
    <t>1-188</t>
  </si>
  <si>
    <t>1-189</t>
  </si>
  <si>
    <t>1-190</t>
  </si>
  <si>
    <t>1-191</t>
  </si>
  <si>
    <t>1-192</t>
  </si>
  <si>
    <t>1-193</t>
  </si>
  <si>
    <t>1-194</t>
  </si>
  <si>
    <t>1-195</t>
  </si>
  <si>
    <t>1-196</t>
  </si>
  <si>
    <t>1-197</t>
  </si>
  <si>
    <t>1-198</t>
  </si>
  <si>
    <t>1-199</t>
  </si>
  <si>
    <t>1-200</t>
  </si>
  <si>
    <t>1-201</t>
  </si>
  <si>
    <t>1-202</t>
  </si>
  <si>
    <t>1-203</t>
  </si>
  <si>
    <t>1-204</t>
  </si>
  <si>
    <t>1-205</t>
  </si>
  <si>
    <t>1-206</t>
  </si>
  <si>
    <t>1-207</t>
  </si>
  <si>
    <t>1-208</t>
  </si>
  <si>
    <t>1-209</t>
  </si>
  <si>
    <t>1-210</t>
  </si>
  <si>
    <t>1-211</t>
  </si>
  <si>
    <t>1-212</t>
  </si>
  <si>
    <t>1-213</t>
  </si>
  <si>
    <t>1-214</t>
  </si>
  <si>
    <t>1-215</t>
  </si>
  <si>
    <t>1-216</t>
  </si>
  <si>
    <t>1-217</t>
  </si>
  <si>
    <t>1-218</t>
  </si>
  <si>
    <t>1-219</t>
  </si>
  <si>
    <t>1-220</t>
  </si>
  <si>
    <t>1-221</t>
  </si>
  <si>
    <t>1-222</t>
  </si>
  <si>
    <t>1-223</t>
  </si>
  <si>
    <t>1-224</t>
  </si>
  <si>
    <t>1-225</t>
  </si>
  <si>
    <t>1-226</t>
  </si>
  <si>
    <t>1-227</t>
  </si>
  <si>
    <t>1-228</t>
  </si>
  <si>
    <t>1-229</t>
  </si>
  <si>
    <t>1-230</t>
  </si>
  <si>
    <t>1-231</t>
  </si>
  <si>
    <t>1-232</t>
  </si>
  <si>
    <t>1-233</t>
  </si>
  <si>
    <t>1-234</t>
  </si>
  <si>
    <t>1-235</t>
  </si>
  <si>
    <t>1-236</t>
  </si>
  <si>
    <t>1-237</t>
  </si>
  <si>
    <t>1-238</t>
  </si>
  <si>
    <t>1-239</t>
  </si>
  <si>
    <t>1-240</t>
  </si>
  <si>
    <t>1-241</t>
  </si>
  <si>
    <t>1-242</t>
  </si>
  <si>
    <t>1-243</t>
  </si>
  <si>
    <t>1-244</t>
  </si>
  <si>
    <t>1-245</t>
  </si>
  <si>
    <t>1-246</t>
  </si>
  <si>
    <t>1-247</t>
  </si>
  <si>
    <t>1-248</t>
  </si>
  <si>
    <t>1-249</t>
  </si>
  <si>
    <t>1-250</t>
  </si>
  <si>
    <t>1-251</t>
  </si>
  <si>
    <t>1-252</t>
  </si>
  <si>
    <t>1-253</t>
  </si>
  <si>
    <t>1-254</t>
  </si>
  <si>
    <t>1-255</t>
  </si>
  <si>
    <t>1-256</t>
  </si>
  <si>
    <t>1-257</t>
  </si>
  <si>
    <t>1-258</t>
  </si>
  <si>
    <t>1-259</t>
  </si>
  <si>
    <t>1-260</t>
  </si>
  <si>
    <t>1-261</t>
  </si>
  <si>
    <t>1-262</t>
  </si>
  <si>
    <t>見込数量
Ａ</t>
    <rPh sb="0" eb="2">
      <t>ミコミ</t>
    </rPh>
    <rPh sb="2" eb="4">
      <t>スウリョウ</t>
    </rPh>
    <phoneticPr fontId="18"/>
  </si>
  <si>
    <t>入札単価
（税抜）Ｂ</t>
    <rPh sb="0" eb="2">
      <t>ニュウサツ</t>
    </rPh>
    <rPh sb="2" eb="4">
      <t>タンカ</t>
    </rPh>
    <rPh sb="6" eb="7">
      <t>ゼイ</t>
    </rPh>
    <rPh sb="7" eb="8">
      <t>ヌ</t>
    </rPh>
    <phoneticPr fontId="18"/>
  </si>
  <si>
    <t>品目別小計（税抜）
Ａ×Ｂ</t>
    <rPh sb="0" eb="2">
      <t>ヒンモク</t>
    </rPh>
    <rPh sb="2" eb="3">
      <t>ベツ</t>
    </rPh>
    <rPh sb="3" eb="5">
      <t>ショウケイ</t>
    </rPh>
    <rPh sb="6" eb="7">
      <t>ゼイ</t>
    </rPh>
    <rPh sb="7" eb="8">
      <t>ヌ</t>
    </rPh>
    <phoneticPr fontId="18"/>
  </si>
  <si>
    <t>ｺｳﾞｨﾃﾞｨｴﾝｼﾞｬﾊﾟﾝ</t>
    <phoneticPr fontId="18"/>
  </si>
  <si>
    <t>ｱﾎﾞｯﾄﾒﾃﾞｨｶﾙｼﾞｬﾊﾟﾝ</t>
    <phoneticPr fontId="18"/>
  </si>
  <si>
    <t>グループ</t>
    <phoneticPr fontId="18"/>
  </si>
  <si>
    <t>ＮＯ.</t>
    <phoneticPr fontId="18"/>
  </si>
  <si>
    <t>梱包内訳</t>
    <rPh sb="0" eb="4">
      <t>コンポウウチワケ</t>
    </rPh>
    <phoneticPr fontId="18"/>
  </si>
  <si>
    <t>2-1</t>
    <phoneticPr fontId="18"/>
  </si>
  <si>
    <t>2-2</t>
    <phoneticPr fontId="18"/>
  </si>
  <si>
    <t>2-3</t>
  </si>
  <si>
    <t>2-4</t>
  </si>
  <si>
    <t>2-5</t>
  </si>
  <si>
    <t>2-6</t>
  </si>
  <si>
    <t>2-7</t>
  </si>
  <si>
    <t>2-8</t>
  </si>
  <si>
    <t>2-9</t>
  </si>
  <si>
    <t>2-10</t>
  </si>
  <si>
    <t>2-11</t>
  </si>
  <si>
    <t>2-12</t>
  </si>
  <si>
    <t>2-13</t>
  </si>
  <si>
    <t>2-14</t>
  </si>
  <si>
    <t>2-15</t>
  </si>
  <si>
    <t>2-16</t>
  </si>
  <si>
    <t>2-17</t>
  </si>
  <si>
    <t>2-18</t>
  </si>
  <si>
    <t>2-19</t>
  </si>
  <si>
    <t>2-20</t>
  </si>
  <si>
    <t>2-21</t>
  </si>
  <si>
    <t>2-22</t>
  </si>
  <si>
    <t>2-23</t>
  </si>
  <si>
    <t>2-24</t>
  </si>
  <si>
    <t>2-25</t>
  </si>
  <si>
    <t>2-26</t>
  </si>
  <si>
    <t>2-27</t>
  </si>
  <si>
    <t>2-28</t>
  </si>
  <si>
    <t>2-29</t>
  </si>
  <si>
    <t>2-30</t>
  </si>
  <si>
    <t>2-31</t>
  </si>
  <si>
    <t>2-32</t>
  </si>
  <si>
    <t>2-33</t>
  </si>
  <si>
    <t>2-34</t>
  </si>
  <si>
    <t>2-35</t>
  </si>
  <si>
    <t>2-36</t>
  </si>
  <si>
    <t>2-37</t>
  </si>
  <si>
    <t>2-38</t>
  </si>
  <si>
    <t>2-39</t>
  </si>
  <si>
    <t>2-40</t>
  </si>
  <si>
    <t>2-41</t>
  </si>
  <si>
    <t>2-42</t>
  </si>
  <si>
    <t>2-43</t>
  </si>
  <si>
    <t>2-44</t>
  </si>
  <si>
    <t>2-45</t>
  </si>
  <si>
    <t>2-46</t>
  </si>
  <si>
    <t>2-47</t>
  </si>
  <si>
    <t>2-48</t>
  </si>
  <si>
    <t>2-49</t>
  </si>
  <si>
    <t>2-50</t>
  </si>
  <si>
    <t>2-51</t>
  </si>
  <si>
    <t>2-52</t>
  </si>
  <si>
    <t>2-53</t>
  </si>
  <si>
    <t>2-54</t>
  </si>
  <si>
    <t>2-55</t>
  </si>
  <si>
    <t>2-56</t>
  </si>
  <si>
    <t>2-57</t>
  </si>
  <si>
    <t>2-58</t>
  </si>
  <si>
    <t>2-59</t>
  </si>
  <si>
    <t>2-60</t>
  </si>
  <si>
    <t>2-61</t>
  </si>
  <si>
    <t>2-62</t>
  </si>
  <si>
    <t>2-63</t>
  </si>
  <si>
    <t>2-64</t>
  </si>
  <si>
    <t>2-65</t>
  </si>
  <si>
    <t>2-66</t>
  </si>
  <si>
    <t>2-67</t>
  </si>
  <si>
    <t>2-68</t>
  </si>
  <si>
    <t>2-69</t>
  </si>
  <si>
    <t>2-70</t>
  </si>
  <si>
    <t>2-71</t>
  </si>
  <si>
    <t>2-72</t>
  </si>
  <si>
    <t>2-73</t>
  </si>
  <si>
    <t>2-74</t>
  </si>
  <si>
    <t>2-75</t>
  </si>
  <si>
    <t>2-76</t>
  </si>
  <si>
    <t>2-77</t>
  </si>
  <si>
    <t>2-78</t>
  </si>
  <si>
    <t>2-79</t>
  </si>
  <si>
    <t>2-80</t>
  </si>
  <si>
    <t>2-81</t>
  </si>
  <si>
    <t>2-82</t>
  </si>
  <si>
    <t>2-83</t>
  </si>
  <si>
    <t>2-84</t>
  </si>
  <si>
    <t>2-85</t>
  </si>
  <si>
    <t>2-86</t>
  </si>
  <si>
    <t>2-87</t>
  </si>
  <si>
    <t>2-88</t>
  </si>
  <si>
    <t>2-89</t>
  </si>
  <si>
    <t>2-90</t>
  </si>
  <si>
    <t>2-91</t>
  </si>
  <si>
    <t>2-92</t>
  </si>
  <si>
    <t>2-93</t>
  </si>
  <si>
    <t>2-94</t>
  </si>
  <si>
    <t>2-95</t>
  </si>
  <si>
    <t>2-96</t>
  </si>
  <si>
    <t>2-97</t>
  </si>
  <si>
    <t>2-98</t>
  </si>
  <si>
    <t>2-99</t>
  </si>
  <si>
    <t>2-100</t>
  </si>
  <si>
    <t>2-101</t>
  </si>
  <si>
    <t>2-102</t>
  </si>
  <si>
    <t>2-103</t>
  </si>
  <si>
    <t>2-104</t>
  </si>
  <si>
    <t>2-105</t>
  </si>
  <si>
    <t>2-106</t>
  </si>
  <si>
    <t>2-107</t>
  </si>
  <si>
    <t>2-108</t>
  </si>
  <si>
    <t>2-109</t>
  </si>
  <si>
    <t>2-110</t>
  </si>
  <si>
    <t>2-111</t>
  </si>
  <si>
    <t>2-112</t>
  </si>
  <si>
    <t>2-113</t>
  </si>
  <si>
    <t>2-114</t>
  </si>
  <si>
    <t>2-115</t>
  </si>
  <si>
    <t>2-116</t>
  </si>
  <si>
    <t>2-117</t>
  </si>
  <si>
    <t>2-118</t>
  </si>
  <si>
    <t>2-119</t>
  </si>
  <si>
    <t>2-120</t>
  </si>
  <si>
    <t>2-121</t>
  </si>
  <si>
    <t>グループ</t>
    <phoneticPr fontId="18"/>
  </si>
  <si>
    <t>ＮＯ．</t>
    <phoneticPr fontId="18"/>
  </si>
  <si>
    <t>3-1</t>
    <phoneticPr fontId="18"/>
  </si>
  <si>
    <t>3-2</t>
    <phoneticPr fontId="18"/>
  </si>
  <si>
    <t>3-4</t>
  </si>
  <si>
    <t>3-5</t>
  </si>
  <si>
    <t>3-6</t>
  </si>
  <si>
    <t>3-7</t>
  </si>
  <si>
    <t>3-8</t>
  </si>
  <si>
    <t>3-9</t>
  </si>
  <si>
    <t>3-10</t>
  </si>
  <si>
    <t>3-11</t>
  </si>
  <si>
    <t>3-12</t>
  </si>
  <si>
    <t>3-13</t>
  </si>
  <si>
    <t>3-14</t>
  </si>
  <si>
    <t>3-15</t>
  </si>
  <si>
    <t>3-16</t>
  </si>
  <si>
    <t>3-17</t>
  </si>
  <si>
    <t>3-18</t>
  </si>
  <si>
    <t>3-19</t>
  </si>
  <si>
    <t>3-20</t>
  </si>
  <si>
    <t>3-21</t>
  </si>
  <si>
    <t>3-22</t>
  </si>
  <si>
    <t>3-23</t>
  </si>
  <si>
    <t>3-24</t>
  </si>
  <si>
    <t>3-25</t>
  </si>
  <si>
    <t>3-26</t>
  </si>
  <si>
    <t>3-27</t>
  </si>
  <si>
    <t>3-28</t>
  </si>
  <si>
    <t>3-29</t>
  </si>
  <si>
    <t>3-30</t>
  </si>
  <si>
    <t>3-31</t>
  </si>
  <si>
    <t>3-32</t>
  </si>
  <si>
    <t>3-33</t>
  </si>
  <si>
    <t>3-34</t>
  </si>
  <si>
    <t>3-35</t>
  </si>
  <si>
    <t>3-36</t>
  </si>
  <si>
    <t>3-37</t>
  </si>
  <si>
    <t>3-38</t>
  </si>
  <si>
    <t>3-39</t>
  </si>
  <si>
    <t>3-40</t>
  </si>
  <si>
    <t>3-41</t>
  </si>
  <si>
    <t>3-42</t>
  </si>
  <si>
    <t>3-43</t>
  </si>
  <si>
    <t>3-44</t>
  </si>
  <si>
    <t>3-45</t>
  </si>
  <si>
    <t>3-46</t>
  </si>
  <si>
    <t>3-47</t>
  </si>
  <si>
    <t>3-48</t>
  </si>
  <si>
    <t>3-49</t>
  </si>
  <si>
    <t>3-50</t>
  </si>
  <si>
    <t>3-51</t>
  </si>
  <si>
    <t>3-52</t>
  </si>
  <si>
    <t>3-53</t>
  </si>
  <si>
    <t>3-54</t>
  </si>
  <si>
    <t>3-55</t>
  </si>
  <si>
    <t>見込数量
Ａ</t>
    <rPh sb="0" eb="4">
      <t>ミコミスウリョウ</t>
    </rPh>
    <phoneticPr fontId="18"/>
  </si>
  <si>
    <t>定価</t>
    <phoneticPr fontId="18"/>
  </si>
  <si>
    <t>グループ</t>
    <phoneticPr fontId="18"/>
  </si>
  <si>
    <t>4-1</t>
    <phoneticPr fontId="18"/>
  </si>
  <si>
    <t>4-2</t>
    <phoneticPr fontId="18"/>
  </si>
  <si>
    <t>4-3</t>
  </si>
  <si>
    <t>4-4</t>
  </si>
  <si>
    <t>4-5</t>
  </si>
  <si>
    <t>4-6</t>
  </si>
  <si>
    <t>4-7</t>
  </si>
  <si>
    <t>4-8</t>
  </si>
  <si>
    <t>4-9</t>
  </si>
  <si>
    <t>4-10</t>
  </si>
  <si>
    <t>4-11</t>
  </si>
  <si>
    <t>4-12</t>
  </si>
  <si>
    <t>4-13</t>
  </si>
  <si>
    <t>4-14</t>
  </si>
  <si>
    <t>4-15</t>
  </si>
  <si>
    <t>4-16</t>
  </si>
  <si>
    <t>4-17</t>
  </si>
  <si>
    <t>4-18</t>
  </si>
  <si>
    <t>4-19</t>
  </si>
  <si>
    <t>4-20</t>
  </si>
  <si>
    <t>4-21</t>
  </si>
  <si>
    <t>4-22</t>
  </si>
  <si>
    <t>4-23</t>
  </si>
  <si>
    <t>グループ</t>
    <phoneticPr fontId="18"/>
  </si>
  <si>
    <t>ＮＯ．</t>
    <phoneticPr fontId="18"/>
  </si>
  <si>
    <t>5-1</t>
    <phoneticPr fontId="18"/>
  </si>
  <si>
    <t>5-10</t>
  </si>
  <si>
    <t>5-12</t>
  </si>
  <si>
    <t>5-2</t>
    <phoneticPr fontId="18"/>
  </si>
  <si>
    <t>5-3</t>
  </si>
  <si>
    <t>5-4</t>
  </si>
  <si>
    <t>5-5</t>
  </si>
  <si>
    <t>5-6</t>
  </si>
  <si>
    <t>5-7</t>
  </si>
  <si>
    <t>5-8</t>
  </si>
  <si>
    <t>5-9</t>
  </si>
  <si>
    <t>5-11</t>
  </si>
  <si>
    <t>5-13</t>
  </si>
  <si>
    <t>5-14</t>
  </si>
  <si>
    <t>5-15</t>
  </si>
  <si>
    <t>5-16</t>
  </si>
  <si>
    <t>5-17</t>
  </si>
  <si>
    <t>5-18</t>
  </si>
  <si>
    <t>5-19</t>
  </si>
  <si>
    <t>5-20</t>
  </si>
  <si>
    <t>5-21</t>
  </si>
  <si>
    <t>5-22</t>
  </si>
  <si>
    <t>5-23</t>
  </si>
  <si>
    <t>5-24</t>
  </si>
  <si>
    <t>5-25</t>
  </si>
  <si>
    <t>5-26</t>
  </si>
  <si>
    <t>5-27</t>
  </si>
  <si>
    <t>5-28</t>
  </si>
  <si>
    <t>5-29</t>
  </si>
  <si>
    <t>5-30</t>
  </si>
  <si>
    <t>5-31</t>
  </si>
  <si>
    <t>5-32</t>
  </si>
  <si>
    <t>5-33</t>
  </si>
  <si>
    <t>5-34</t>
  </si>
  <si>
    <t>5-35</t>
  </si>
  <si>
    <t>5-36</t>
  </si>
  <si>
    <t>5-37</t>
  </si>
  <si>
    <t>5-38</t>
  </si>
  <si>
    <t>5-39</t>
  </si>
  <si>
    <t>5-40</t>
  </si>
  <si>
    <t>5-41</t>
  </si>
  <si>
    <t>5-42</t>
  </si>
  <si>
    <t>5-43</t>
  </si>
  <si>
    <t>5-44</t>
  </si>
  <si>
    <t>5-45</t>
  </si>
  <si>
    <t>5-46</t>
  </si>
  <si>
    <t>5-47</t>
  </si>
  <si>
    <t>5-48</t>
  </si>
  <si>
    <t>5-49</t>
  </si>
  <si>
    <t>5-50</t>
  </si>
  <si>
    <t>5-51</t>
  </si>
  <si>
    <t>5-52</t>
  </si>
  <si>
    <t>5-53</t>
  </si>
  <si>
    <t>5-54</t>
  </si>
  <si>
    <t>5-55</t>
  </si>
  <si>
    <t>5-56</t>
  </si>
  <si>
    <t>5-57</t>
  </si>
  <si>
    <t>5-58</t>
  </si>
  <si>
    <t>5-59</t>
  </si>
  <si>
    <t>5-60</t>
  </si>
  <si>
    <t>5-61</t>
  </si>
  <si>
    <t>5-62</t>
  </si>
  <si>
    <t>5-63</t>
  </si>
  <si>
    <t>5-64</t>
  </si>
  <si>
    <t>5-65</t>
  </si>
  <si>
    <t>5-66</t>
  </si>
  <si>
    <t>5-67</t>
  </si>
  <si>
    <t>5-68</t>
  </si>
  <si>
    <t>5-69</t>
  </si>
  <si>
    <t>5-70</t>
  </si>
  <si>
    <t>5-71</t>
  </si>
  <si>
    <t>5-72</t>
  </si>
  <si>
    <t>5-73</t>
  </si>
  <si>
    <t>5-74</t>
  </si>
  <si>
    <t>5-75</t>
  </si>
  <si>
    <t>5-76</t>
  </si>
  <si>
    <t>5-77</t>
  </si>
  <si>
    <t>5-78</t>
  </si>
  <si>
    <t>5-79</t>
  </si>
  <si>
    <t>5-80</t>
  </si>
  <si>
    <t>5-81</t>
  </si>
  <si>
    <t>5-82</t>
  </si>
  <si>
    <t>5-83</t>
  </si>
  <si>
    <t>5-84</t>
  </si>
  <si>
    <t>5-85</t>
  </si>
  <si>
    <t>5-86</t>
  </si>
  <si>
    <t>5-87</t>
  </si>
  <si>
    <t>5-88</t>
  </si>
  <si>
    <t>5-89</t>
  </si>
  <si>
    <t>5-90</t>
  </si>
  <si>
    <t>5-91</t>
  </si>
  <si>
    <t>5-92</t>
  </si>
  <si>
    <t>5-93</t>
  </si>
  <si>
    <t>5-94</t>
  </si>
  <si>
    <t>5-95</t>
  </si>
  <si>
    <t>5-96</t>
  </si>
  <si>
    <t>5-97</t>
  </si>
  <si>
    <t>5-98</t>
  </si>
  <si>
    <t>5-99</t>
  </si>
  <si>
    <t>5-100</t>
  </si>
  <si>
    <t>5-101</t>
  </si>
  <si>
    <t>5-102</t>
  </si>
  <si>
    <t>5-103</t>
  </si>
  <si>
    <t>5-104</t>
  </si>
  <si>
    <t>5-105</t>
  </si>
  <si>
    <t>5-106</t>
  </si>
  <si>
    <t>5-107</t>
  </si>
  <si>
    <t>5-108</t>
  </si>
  <si>
    <t>5-109</t>
  </si>
  <si>
    <t>5-110</t>
  </si>
  <si>
    <t>5-111</t>
  </si>
  <si>
    <t>5-112</t>
  </si>
  <si>
    <t>5-113</t>
  </si>
  <si>
    <t>5-114</t>
  </si>
  <si>
    <t>5-115</t>
  </si>
  <si>
    <t>5-116</t>
  </si>
  <si>
    <t>5-117</t>
  </si>
  <si>
    <t>5-118</t>
  </si>
  <si>
    <t>5-119</t>
  </si>
  <si>
    <t>5-120</t>
  </si>
  <si>
    <t>5-121</t>
  </si>
  <si>
    <t>5-122</t>
  </si>
  <si>
    <t>5-123</t>
  </si>
  <si>
    <t>5-124</t>
  </si>
  <si>
    <t>5-125</t>
  </si>
  <si>
    <t>5-126</t>
  </si>
  <si>
    <t>5-127</t>
  </si>
  <si>
    <t>5-128</t>
  </si>
  <si>
    <t>5-129</t>
  </si>
  <si>
    <t>5-130</t>
  </si>
  <si>
    <t>5-131</t>
  </si>
  <si>
    <t>5-132</t>
  </si>
  <si>
    <t>5-133</t>
  </si>
  <si>
    <t>5-134</t>
  </si>
  <si>
    <t>5-135</t>
  </si>
  <si>
    <t>5-136</t>
  </si>
  <si>
    <t>5-137</t>
  </si>
  <si>
    <t>5-138</t>
  </si>
  <si>
    <t>5-139</t>
  </si>
  <si>
    <t>5-140</t>
  </si>
  <si>
    <t>5-141</t>
  </si>
  <si>
    <t>5-142</t>
  </si>
  <si>
    <t>5-143</t>
  </si>
  <si>
    <t>5-144</t>
  </si>
  <si>
    <t>5-145</t>
  </si>
  <si>
    <t>5-146</t>
  </si>
  <si>
    <t>5-147</t>
  </si>
  <si>
    <t>5-148</t>
  </si>
  <si>
    <t>5-149</t>
  </si>
  <si>
    <t>5-150</t>
  </si>
  <si>
    <t>5-151</t>
  </si>
  <si>
    <t>5-152</t>
  </si>
  <si>
    <t>5-153</t>
  </si>
  <si>
    <t>5-154</t>
  </si>
  <si>
    <t>5-155</t>
  </si>
  <si>
    <t>令和５年度上半期診療材料（血管撮影関連材料）物品供給契約入札明細書　【３群：　電気生理検査治療分野材料】</t>
    <rPh sb="5" eb="6">
      <t>ウエ</t>
    </rPh>
    <rPh sb="30" eb="33">
      <t>メイサイショ</t>
    </rPh>
    <rPh sb="36" eb="37">
      <t>グン</t>
    </rPh>
    <rPh sb="39" eb="41">
      <t>デンキ</t>
    </rPh>
    <rPh sb="41" eb="43">
      <t>セイリ</t>
    </rPh>
    <rPh sb="43" eb="45">
      <t>ケンサ</t>
    </rPh>
    <rPh sb="45" eb="47">
      <t>チリョウ</t>
    </rPh>
    <rPh sb="47" eb="49">
      <t>ブンヤ</t>
    </rPh>
    <rPh sb="49" eb="51">
      <t>ザイリョウ</t>
    </rPh>
    <phoneticPr fontId="5"/>
  </si>
  <si>
    <t>令和５年度上半期診療材料（血管撮影関連材料）物品供給契約入札明細書　【１群：　心臓の血管治療材料】</t>
    <rPh sb="0" eb="2">
      <t>レイワ</t>
    </rPh>
    <rPh sb="3" eb="5">
      <t>ネンド</t>
    </rPh>
    <rPh sb="5" eb="8">
      <t>カミハンキ</t>
    </rPh>
    <rPh sb="8" eb="10">
      <t>シンリョウ</t>
    </rPh>
    <rPh sb="10" eb="12">
      <t>ザイリョウ</t>
    </rPh>
    <rPh sb="13" eb="17">
      <t>ケッカンサツエイ</t>
    </rPh>
    <rPh sb="17" eb="19">
      <t>カンレン</t>
    </rPh>
    <rPh sb="19" eb="21">
      <t>ザイリョウ</t>
    </rPh>
    <rPh sb="22" eb="24">
      <t>ブッピン</t>
    </rPh>
    <rPh sb="24" eb="26">
      <t>キョウキュウ</t>
    </rPh>
    <rPh sb="26" eb="28">
      <t>ケイヤク</t>
    </rPh>
    <rPh sb="28" eb="30">
      <t>ニュウサツ</t>
    </rPh>
    <rPh sb="30" eb="33">
      <t>メイサイショ</t>
    </rPh>
    <rPh sb="36" eb="37">
      <t>グン</t>
    </rPh>
    <rPh sb="39" eb="41">
      <t>シンゾウ</t>
    </rPh>
    <rPh sb="42" eb="44">
      <t>ケッカン</t>
    </rPh>
    <rPh sb="44" eb="46">
      <t>チリョウ</t>
    </rPh>
    <rPh sb="46" eb="48">
      <t>ザイリョウ</t>
    </rPh>
    <phoneticPr fontId="5"/>
  </si>
  <si>
    <t xml:space="preserve">令和５年度上半期診療材料（血管撮影関連材料）物品供給契約入札明細書　【２群：　心臓以外の血管治療材料】 </t>
    <rPh sb="5" eb="6">
      <t>ウエ</t>
    </rPh>
    <rPh sb="30" eb="33">
      <t>メイサイショ</t>
    </rPh>
    <rPh sb="36" eb="37">
      <t>グン</t>
    </rPh>
    <rPh sb="39" eb="41">
      <t>シンゾウ</t>
    </rPh>
    <rPh sb="41" eb="43">
      <t>イガイ</t>
    </rPh>
    <rPh sb="44" eb="46">
      <t>ケッカン</t>
    </rPh>
    <rPh sb="46" eb="48">
      <t>チリョウ</t>
    </rPh>
    <rPh sb="48" eb="50">
      <t>ザイリョウ</t>
    </rPh>
    <phoneticPr fontId="5"/>
  </si>
  <si>
    <t>令和５年度上半期診療材料（血管撮影関連材料）物品供給契約入札明細書　【４群：　電気生理デバイス分野材料】</t>
    <rPh sb="5" eb="6">
      <t>ウエ</t>
    </rPh>
    <rPh sb="30" eb="33">
      <t>メイサイショ</t>
    </rPh>
    <rPh sb="36" eb="37">
      <t>グン</t>
    </rPh>
    <rPh sb="39" eb="41">
      <t>デンキ</t>
    </rPh>
    <rPh sb="41" eb="43">
      <t>セイリ</t>
    </rPh>
    <rPh sb="47" eb="49">
      <t>ブンヤ</t>
    </rPh>
    <rPh sb="49" eb="51">
      <t>ザイリョウ</t>
    </rPh>
    <phoneticPr fontId="5"/>
  </si>
  <si>
    <t>令和５年度上半期診療材料（血管撮影関連材料）物品供給契約入札明細書　【５群：　その他材料】</t>
    <rPh sb="5" eb="6">
      <t>ウエ</t>
    </rPh>
    <rPh sb="30" eb="33">
      <t>メイサイショ</t>
    </rPh>
    <rPh sb="36" eb="37">
      <t>グン</t>
    </rPh>
    <rPh sb="41" eb="42">
      <t>タ</t>
    </rPh>
    <rPh sb="42" eb="44">
      <t>ザイリョウ</t>
    </rPh>
    <phoneticPr fontId="5"/>
  </si>
  <si>
    <t>入札単価
（税抜）
Ｂ</t>
    <rPh sb="0" eb="2">
      <t>ニュウサツ</t>
    </rPh>
    <rPh sb="2" eb="4">
      <t>タンカ</t>
    </rPh>
    <rPh sb="6" eb="7">
      <t>ゼイ</t>
    </rPh>
    <rPh sb="7" eb="8">
      <t>ヌ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</si>
</sst>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_ "/>
    <numFmt numFmtId="178" formatCode="#,###"/>
  </numFmts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68">
    <xf numFmtId="0" fontId="0" fillId="0" borderId="0" xfId="0">
      <alignment vertical="center"/>
    </xf>
    <xf numFmtId="0" fontId="19" fillId="0" borderId="0" xfId="0" applyFont="1" applyAlignment="1">
      <alignment vertical="center" shrinkToFit="1"/>
    </xf>
    <xf numFmtId="0" fontId="19" fillId="0" borderId="10" xfId="0" applyFont="1" applyBorder="1" applyAlignment="1">
      <alignment vertical="center" shrinkToFit="1"/>
    </xf>
    <xf numFmtId="49" fontId="19" fillId="0" borderId="11" xfId="0" applyNumberFormat="1" applyFont="1" applyBorder="1" applyAlignment="1">
      <alignment horizontal="right" vertical="center" shrinkToFit="1"/>
    </xf>
    <xf numFmtId="0" fontId="19" fillId="0" borderId="11" xfId="0" applyFont="1" applyBorder="1" applyAlignment="1">
      <alignment vertical="center" shrinkToFit="1"/>
    </xf>
    <xf numFmtId="176" fontId="19" fillId="0" borderId="11" xfId="0" applyNumberFormat="1" applyFont="1" applyBorder="1" applyAlignment="1">
      <alignment vertical="center" shrinkToFit="1"/>
    </xf>
    <xf numFmtId="0" fontId="19" fillId="0" borderId="13" xfId="0" applyFont="1" applyBorder="1" applyAlignment="1">
      <alignment vertical="center" shrinkToFit="1"/>
    </xf>
    <xf numFmtId="49" fontId="19" fillId="0" borderId="14" xfId="0" applyNumberFormat="1" applyFont="1" applyBorder="1" applyAlignment="1">
      <alignment horizontal="right" vertical="center" shrinkToFit="1"/>
    </xf>
    <xf numFmtId="0" fontId="19" fillId="0" borderId="14" xfId="0" applyFont="1" applyBorder="1" applyAlignment="1">
      <alignment vertical="center" shrinkToFit="1"/>
    </xf>
    <xf numFmtId="176" fontId="19" fillId="0" borderId="14" xfId="0" applyNumberFormat="1" applyFont="1" applyBorder="1" applyAlignment="1">
      <alignment vertical="center" shrinkToFit="1"/>
    </xf>
    <xf numFmtId="0" fontId="19" fillId="0" borderId="23" xfId="0" applyFont="1" applyBorder="1" applyAlignment="1">
      <alignment vertical="center" shrinkToFit="1"/>
    </xf>
    <xf numFmtId="49" fontId="19" fillId="0" borderId="24" xfId="0" applyNumberFormat="1" applyFont="1" applyBorder="1" applyAlignment="1">
      <alignment horizontal="right" vertical="center" shrinkToFit="1"/>
    </xf>
    <xf numFmtId="0" fontId="19" fillId="0" borderId="24" xfId="0" applyFont="1" applyBorder="1" applyAlignment="1">
      <alignment vertical="center" shrinkToFit="1"/>
    </xf>
    <xf numFmtId="176" fontId="19" fillId="0" borderId="24" xfId="0" applyNumberFormat="1" applyFont="1" applyBorder="1" applyAlignment="1">
      <alignment vertical="center" shrinkToFit="1"/>
    </xf>
    <xf numFmtId="0" fontId="19" fillId="0" borderId="25" xfId="0" applyFont="1" applyBorder="1" applyAlignment="1">
      <alignment vertical="center" shrinkToFit="1"/>
    </xf>
    <xf numFmtId="49" fontId="19" fillId="0" borderId="26" xfId="0" applyNumberFormat="1" applyFont="1" applyBorder="1" applyAlignment="1">
      <alignment horizontal="right" vertical="center" shrinkToFit="1"/>
    </xf>
    <xf numFmtId="0" fontId="19" fillId="0" borderId="26" xfId="0" applyFont="1" applyBorder="1" applyAlignment="1">
      <alignment vertical="center" shrinkToFit="1"/>
    </xf>
    <xf numFmtId="176" fontId="19" fillId="0" borderId="26" xfId="0" applyNumberFormat="1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49" fontId="19" fillId="0" borderId="21" xfId="0" applyNumberFormat="1" applyFont="1" applyBorder="1" applyAlignment="1">
      <alignment horizontal="right" vertical="center" shrinkToFit="1"/>
    </xf>
    <xf numFmtId="0" fontId="19" fillId="0" borderId="21" xfId="0" applyFont="1" applyBorder="1" applyAlignment="1">
      <alignment vertical="center" shrinkToFit="1"/>
    </xf>
    <xf numFmtId="176" fontId="19" fillId="0" borderId="21" xfId="0" applyNumberFormat="1" applyFont="1" applyBorder="1" applyAlignment="1">
      <alignment vertical="center" shrinkToFit="1"/>
    </xf>
    <xf numFmtId="0" fontId="19" fillId="0" borderId="0" xfId="0" applyFont="1" applyFill="1" applyAlignment="1">
      <alignment vertical="center" shrinkToFit="1"/>
    </xf>
    <xf numFmtId="0" fontId="19" fillId="0" borderId="28" xfId="0" applyFont="1" applyBorder="1" applyAlignment="1">
      <alignment vertical="center" shrinkToFit="1"/>
    </xf>
    <xf numFmtId="0" fontId="19" fillId="0" borderId="29" xfId="0" applyFont="1" applyBorder="1" applyAlignment="1">
      <alignment vertical="center" shrinkToFit="1"/>
    </xf>
    <xf numFmtId="176" fontId="19" fillId="0" borderId="29" xfId="0" applyNumberFormat="1" applyFont="1" applyBorder="1" applyAlignment="1">
      <alignment vertical="center" shrinkToFit="1"/>
    </xf>
    <xf numFmtId="0" fontId="19" fillId="0" borderId="14" xfId="0" applyFont="1" applyFill="1" applyBorder="1" applyAlignment="1">
      <alignment vertical="center" shrinkToFit="1"/>
    </xf>
    <xf numFmtId="176" fontId="19" fillId="0" borderId="14" xfId="0" applyNumberFormat="1" applyFont="1" applyFill="1" applyBorder="1" applyAlignment="1">
      <alignment vertical="center" shrinkToFit="1"/>
    </xf>
    <xf numFmtId="0" fontId="19" fillId="0" borderId="31" xfId="0" applyFont="1" applyBorder="1" applyAlignment="1">
      <alignment vertical="center" shrinkToFit="1"/>
    </xf>
    <xf numFmtId="0" fontId="19" fillId="0" borderId="32" xfId="0" applyFont="1" applyBorder="1" applyAlignment="1">
      <alignment vertical="center" shrinkToFit="1"/>
    </xf>
    <xf numFmtId="176" fontId="19" fillId="0" borderId="32" xfId="0" applyNumberFormat="1" applyFont="1" applyBorder="1" applyAlignment="1">
      <alignment vertical="center" shrinkToFit="1"/>
    </xf>
    <xf numFmtId="0" fontId="19" fillId="0" borderId="0" xfId="0" applyFont="1">
      <alignment vertical="center"/>
    </xf>
    <xf numFmtId="0" fontId="19" fillId="33" borderId="35" xfId="0" applyFont="1" applyFill="1" applyBorder="1" applyAlignment="1">
      <alignment horizontal="center" vertical="center" shrinkToFit="1"/>
    </xf>
    <xf numFmtId="0" fontId="19" fillId="33" borderId="35" xfId="0" applyFont="1" applyFill="1" applyBorder="1" applyAlignment="1">
      <alignment horizontal="center" vertical="center" wrapText="1" shrinkToFit="1"/>
    </xf>
    <xf numFmtId="0" fontId="19" fillId="33" borderId="36" xfId="0" applyFont="1" applyFill="1" applyBorder="1" applyAlignment="1">
      <alignment horizontal="center" vertical="center" shrinkToFit="1"/>
    </xf>
    <xf numFmtId="0" fontId="19" fillId="33" borderId="11" xfId="0" applyFont="1" applyFill="1" applyBorder="1" applyAlignment="1">
      <alignment horizontal="center" vertical="center" wrapText="1" shrinkToFit="1"/>
    </xf>
    <xf numFmtId="0" fontId="19" fillId="33" borderId="12" xfId="0" applyFont="1" applyFill="1" applyBorder="1" applyAlignment="1">
      <alignment horizontal="center" vertical="center" shrinkToFit="1"/>
    </xf>
    <xf numFmtId="0" fontId="19" fillId="0" borderId="26" xfId="0" applyFont="1" applyBorder="1">
      <alignment vertical="center"/>
    </xf>
    <xf numFmtId="0" fontId="19" fillId="0" borderId="23" xfId="0" applyFont="1" applyBorder="1">
      <alignment vertical="center"/>
    </xf>
    <xf numFmtId="0" fontId="19" fillId="0" borderId="24" xfId="0" applyFont="1" applyBorder="1">
      <alignment vertical="center"/>
    </xf>
    <xf numFmtId="176" fontId="19" fillId="0" borderId="24" xfId="0" applyNumberFormat="1" applyFont="1" applyBorder="1">
      <alignment vertical="center"/>
    </xf>
    <xf numFmtId="0" fontId="19" fillId="0" borderId="13" xfId="0" applyFont="1" applyBorder="1">
      <alignment vertical="center"/>
    </xf>
    <xf numFmtId="0" fontId="19" fillId="0" borderId="14" xfId="0" applyFont="1" applyBorder="1">
      <alignment vertical="center"/>
    </xf>
    <xf numFmtId="176" fontId="19" fillId="0" borderId="14" xfId="0" applyNumberFormat="1" applyFont="1" applyBorder="1">
      <alignment vertical="center"/>
    </xf>
    <xf numFmtId="0" fontId="19" fillId="0" borderId="25" xfId="0" applyFont="1" applyBorder="1">
      <alignment vertical="center"/>
    </xf>
    <xf numFmtId="176" fontId="19" fillId="0" borderId="26" xfId="0" applyNumberFormat="1" applyFont="1" applyBorder="1">
      <alignment vertical="center"/>
    </xf>
    <xf numFmtId="0" fontId="19" fillId="0" borderId="20" xfId="0" applyFont="1" applyBorder="1">
      <alignment vertical="center"/>
    </xf>
    <xf numFmtId="0" fontId="19" fillId="0" borderId="21" xfId="0" applyFont="1" applyBorder="1">
      <alignment vertical="center"/>
    </xf>
    <xf numFmtId="176" fontId="19" fillId="0" borderId="21" xfId="0" applyNumberFormat="1" applyFont="1" applyBorder="1">
      <alignment vertical="center"/>
    </xf>
    <xf numFmtId="0" fontId="19" fillId="0" borderId="15" xfId="0" applyFont="1" applyBorder="1" applyAlignment="1">
      <alignment vertical="center" shrinkToFit="1"/>
    </xf>
    <xf numFmtId="0" fontId="19" fillId="0" borderId="16" xfId="0" applyFont="1" applyBorder="1" applyAlignment="1">
      <alignment vertical="center" shrinkToFit="1"/>
    </xf>
    <xf numFmtId="176" fontId="19" fillId="0" borderId="16" xfId="0" applyNumberFormat="1" applyFont="1" applyBorder="1" applyAlignment="1">
      <alignment vertical="center" shrinkToFit="1"/>
    </xf>
    <xf numFmtId="49" fontId="19" fillId="0" borderId="29" xfId="0" applyNumberFormat="1" applyFont="1" applyBorder="1" applyAlignment="1">
      <alignment vertical="center" shrinkToFit="1"/>
    </xf>
    <xf numFmtId="49" fontId="19" fillId="0" borderId="24" xfId="0" applyNumberFormat="1" applyFont="1" applyBorder="1" applyAlignment="1">
      <alignment vertical="center" shrinkToFit="1"/>
    </xf>
    <xf numFmtId="49" fontId="19" fillId="0" borderId="14" xfId="0" applyNumberFormat="1" applyFont="1" applyBorder="1" applyAlignment="1">
      <alignment vertical="center" shrinkToFit="1"/>
    </xf>
    <xf numFmtId="49" fontId="19" fillId="0" borderId="26" xfId="0" applyNumberFormat="1" applyFont="1" applyBorder="1" applyAlignment="1">
      <alignment vertical="center" shrinkToFit="1"/>
    </xf>
    <xf numFmtId="49" fontId="19" fillId="0" borderId="21" xfId="0" applyNumberFormat="1" applyFont="1" applyBorder="1" applyAlignment="1">
      <alignment vertical="center" shrinkToFit="1"/>
    </xf>
    <xf numFmtId="49" fontId="19" fillId="0" borderId="16" xfId="0" applyNumberFormat="1" applyFont="1" applyBorder="1" applyAlignment="1">
      <alignment vertical="center" shrinkToFit="1"/>
    </xf>
    <xf numFmtId="49" fontId="19" fillId="0" borderId="37" xfId="0" applyNumberFormat="1" applyFont="1" applyBorder="1" applyAlignment="1">
      <alignment vertical="center" shrinkToFit="1"/>
    </xf>
    <xf numFmtId="0" fontId="19" fillId="0" borderId="0" xfId="0" applyFont="1" applyAlignment="1">
      <alignment horizontal="center" vertical="center" shrinkToFit="1"/>
    </xf>
    <xf numFmtId="0" fontId="19" fillId="33" borderId="11" xfId="0" applyFont="1" applyFill="1" applyBorder="1" applyAlignment="1">
      <alignment horizontal="center" vertical="center" shrinkToFit="1"/>
    </xf>
    <xf numFmtId="0" fontId="19" fillId="33" borderId="10" xfId="0" applyFont="1" applyFill="1" applyBorder="1" applyAlignment="1">
      <alignment horizontal="center" vertical="center" shrinkToFit="1"/>
    </xf>
    <xf numFmtId="49" fontId="19" fillId="0" borderId="14" xfId="0" applyNumberFormat="1" applyFont="1" applyBorder="1">
      <alignment vertical="center"/>
    </xf>
    <xf numFmtId="49" fontId="19" fillId="0" borderId="21" xfId="0" applyNumberFormat="1" applyFont="1" applyBorder="1">
      <alignment vertical="center"/>
    </xf>
    <xf numFmtId="49" fontId="19" fillId="0" borderId="24" xfId="0" applyNumberFormat="1" applyFont="1" applyBorder="1">
      <alignment vertical="center"/>
    </xf>
    <xf numFmtId="49" fontId="19" fillId="0" borderId="26" xfId="0" applyNumberFormat="1" applyFont="1" applyBorder="1">
      <alignment vertical="center"/>
    </xf>
    <xf numFmtId="0" fontId="19" fillId="0" borderId="39" xfId="0" applyFont="1" applyBorder="1">
      <alignment vertical="center"/>
    </xf>
    <xf numFmtId="49" fontId="19" fillId="0" borderId="37" xfId="0" applyNumberFormat="1" applyFont="1" applyBorder="1">
      <alignment vertical="center"/>
    </xf>
    <xf numFmtId="0" fontId="19" fillId="0" borderId="37" xfId="0" applyFont="1" applyBorder="1">
      <alignment vertical="center"/>
    </xf>
    <xf numFmtId="176" fontId="19" fillId="0" borderId="37" xfId="0" applyNumberFormat="1" applyFont="1" applyBorder="1">
      <alignment vertical="center"/>
    </xf>
    <xf numFmtId="0" fontId="19" fillId="0" borderId="25" xfId="0" applyFont="1" applyFill="1" applyBorder="1">
      <alignment vertical="center"/>
    </xf>
    <xf numFmtId="49" fontId="19" fillId="0" borderId="26" xfId="0" applyNumberFormat="1" applyFont="1" applyFill="1" applyBorder="1">
      <alignment vertical="center"/>
    </xf>
    <xf numFmtId="0" fontId="19" fillId="0" borderId="26" xfId="0" applyFont="1" applyFill="1" applyBorder="1">
      <alignment vertical="center"/>
    </xf>
    <xf numFmtId="176" fontId="19" fillId="0" borderId="26" xfId="0" applyNumberFormat="1" applyFont="1" applyFill="1" applyBorder="1">
      <alignment vertical="center"/>
    </xf>
    <xf numFmtId="177" fontId="19" fillId="0" borderId="26" xfId="0" applyNumberFormat="1" applyFont="1" applyBorder="1">
      <alignment vertical="center"/>
    </xf>
    <xf numFmtId="0" fontId="19" fillId="0" borderId="31" xfId="0" applyFont="1" applyBorder="1">
      <alignment vertical="center"/>
    </xf>
    <xf numFmtId="49" fontId="19" fillId="0" borderId="32" xfId="0" applyNumberFormat="1" applyFont="1" applyBorder="1">
      <alignment vertical="center"/>
    </xf>
    <xf numFmtId="0" fontId="19" fillId="0" borderId="32" xfId="0" applyFont="1" applyBorder="1">
      <alignment vertical="center"/>
    </xf>
    <xf numFmtId="176" fontId="19" fillId="0" borderId="32" xfId="0" applyNumberFormat="1" applyFont="1" applyBorder="1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33" borderId="11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center" vertical="center" shrinkToFit="1"/>
    </xf>
    <xf numFmtId="0" fontId="19" fillId="34" borderId="11" xfId="0" applyFont="1" applyFill="1" applyBorder="1" applyAlignment="1">
      <alignment horizontal="center" vertical="center" shrinkToFit="1"/>
    </xf>
    <xf numFmtId="0" fontId="19" fillId="34" borderId="11" xfId="0" applyFont="1" applyFill="1" applyBorder="1" applyAlignment="1">
      <alignment horizontal="center" vertical="center" wrapText="1" shrinkToFit="1"/>
    </xf>
    <xf numFmtId="0" fontId="19" fillId="34" borderId="12" xfId="0" applyFont="1" applyFill="1" applyBorder="1" applyAlignment="1">
      <alignment horizontal="center" vertical="center" shrinkToFit="1"/>
    </xf>
    <xf numFmtId="0" fontId="19" fillId="34" borderId="11" xfId="0" applyFont="1" applyFill="1" applyBorder="1" applyAlignment="1">
      <alignment horizontal="center" vertical="center"/>
    </xf>
    <xf numFmtId="0" fontId="19" fillId="33" borderId="11" xfId="0" applyFont="1" applyFill="1" applyBorder="1" applyAlignment="1">
      <alignment horizontal="center" vertical="center"/>
    </xf>
    <xf numFmtId="0" fontId="19" fillId="33" borderId="12" xfId="0" applyFont="1" applyFill="1" applyBorder="1" applyAlignment="1">
      <alignment horizontal="center" vertical="center" wrapText="1"/>
    </xf>
    <xf numFmtId="0" fontId="19" fillId="34" borderId="34" xfId="0" applyFont="1" applyFill="1" applyBorder="1" applyAlignment="1">
      <alignment horizontal="center" vertical="center" shrinkToFit="1"/>
    </xf>
    <xf numFmtId="0" fontId="19" fillId="34" borderId="35" xfId="0" applyFont="1" applyFill="1" applyBorder="1" applyAlignment="1">
      <alignment horizontal="center" vertical="center" shrinkToFit="1"/>
    </xf>
    <xf numFmtId="0" fontId="21" fillId="34" borderId="10" xfId="0" applyFont="1" applyFill="1" applyBorder="1" applyAlignment="1">
      <alignment horizontal="center" vertical="center"/>
    </xf>
    <xf numFmtId="0" fontId="19" fillId="0" borderId="40" xfId="0" applyFont="1" applyBorder="1">
      <alignment vertical="center"/>
    </xf>
    <xf numFmtId="3" fontId="19" fillId="0" borderId="11" xfId="0" applyNumberFormat="1" applyFont="1" applyBorder="1" applyAlignment="1" applyProtection="1">
      <alignment vertical="center" shrinkToFit="1"/>
      <protection locked="0"/>
    </xf>
    <xf numFmtId="3" fontId="19" fillId="0" borderId="14" xfId="0" applyNumberFormat="1" applyFont="1" applyBorder="1" applyAlignment="1" applyProtection="1">
      <alignment vertical="center" shrinkToFit="1"/>
      <protection locked="0"/>
    </xf>
    <xf numFmtId="3" fontId="19" fillId="0" borderId="24" xfId="0" applyNumberFormat="1" applyFont="1" applyBorder="1" applyAlignment="1" applyProtection="1">
      <alignment vertical="center" shrinkToFit="1"/>
      <protection locked="0"/>
    </xf>
    <xf numFmtId="3" fontId="19" fillId="0" borderId="26" xfId="0" applyNumberFormat="1" applyFont="1" applyBorder="1" applyAlignment="1" applyProtection="1">
      <alignment vertical="center" shrinkToFit="1"/>
      <protection locked="0"/>
    </xf>
    <xf numFmtId="3" fontId="19" fillId="0" borderId="21" xfId="0" applyNumberFormat="1" applyFont="1" applyBorder="1" applyAlignment="1" applyProtection="1">
      <alignment vertical="center" shrinkToFit="1"/>
      <protection locked="0"/>
    </xf>
    <xf numFmtId="3" fontId="19" fillId="0" borderId="29" xfId="0" applyNumberFormat="1" applyFont="1" applyBorder="1" applyAlignment="1" applyProtection="1">
      <alignment vertical="center" shrinkToFit="1"/>
      <protection locked="0"/>
    </xf>
    <xf numFmtId="3" fontId="19" fillId="0" borderId="14" xfId="0" applyNumberFormat="1" applyFont="1" applyFill="1" applyBorder="1" applyAlignment="1" applyProtection="1">
      <alignment vertical="center" shrinkToFit="1"/>
      <protection locked="0"/>
    </xf>
    <xf numFmtId="3" fontId="19" fillId="0" borderId="32" xfId="0" applyNumberFormat="1" applyFont="1" applyBorder="1" applyAlignment="1" applyProtection="1">
      <alignment vertical="center" shrinkToFit="1"/>
      <protection locked="0"/>
    </xf>
    <xf numFmtId="178" fontId="19" fillId="0" borderId="11" xfId="0" applyNumberFormat="1" applyFont="1" applyBorder="1" applyAlignment="1" applyProtection="1">
      <alignment vertical="center" shrinkToFit="1"/>
      <protection locked="0"/>
    </xf>
    <xf numFmtId="178" fontId="19" fillId="0" borderId="14" xfId="0" applyNumberFormat="1" applyFont="1" applyBorder="1" applyAlignment="1" applyProtection="1">
      <alignment vertical="center" shrinkToFit="1"/>
      <protection locked="0"/>
    </xf>
    <xf numFmtId="178" fontId="19" fillId="0" borderId="24" xfId="0" applyNumberFormat="1" applyFont="1" applyBorder="1" applyAlignment="1" applyProtection="1">
      <alignment vertical="center" shrinkToFit="1"/>
      <protection locked="0"/>
    </xf>
    <xf numFmtId="178" fontId="19" fillId="0" borderId="26" xfId="0" applyNumberFormat="1" applyFont="1" applyBorder="1" applyAlignment="1" applyProtection="1">
      <alignment vertical="center" shrinkToFit="1"/>
      <protection locked="0"/>
    </xf>
    <xf numFmtId="178" fontId="19" fillId="0" borderId="27" xfId="0" applyNumberFormat="1" applyFont="1" applyBorder="1" applyAlignment="1" applyProtection="1">
      <alignment vertical="center" shrinkToFit="1"/>
      <protection locked="0"/>
    </xf>
    <xf numFmtId="178" fontId="19" fillId="0" borderId="21" xfId="0" applyNumberFormat="1" applyFont="1" applyBorder="1" applyAlignment="1" applyProtection="1">
      <alignment vertical="center" shrinkToFit="1"/>
      <protection locked="0"/>
    </xf>
    <xf numFmtId="178" fontId="19" fillId="0" borderId="29" xfId="0" applyNumberFormat="1" applyFont="1" applyBorder="1" applyAlignment="1" applyProtection="1">
      <alignment vertical="center" shrinkToFit="1"/>
      <protection locked="0"/>
    </xf>
    <xf numFmtId="178" fontId="19" fillId="0" borderId="14" xfId="0" applyNumberFormat="1" applyFont="1" applyFill="1" applyBorder="1" applyAlignment="1" applyProtection="1">
      <alignment vertical="center" shrinkToFit="1"/>
      <protection locked="0"/>
    </xf>
    <xf numFmtId="178" fontId="19" fillId="0" borderId="32" xfId="0" applyNumberFormat="1" applyFont="1" applyBorder="1" applyAlignment="1" applyProtection="1">
      <alignment vertical="center" shrinkToFit="1"/>
      <protection locked="0"/>
    </xf>
    <xf numFmtId="3" fontId="19" fillId="0" borderId="16" xfId="0" applyNumberFormat="1" applyFont="1" applyBorder="1" applyAlignment="1" applyProtection="1">
      <alignment vertical="center" shrinkToFit="1"/>
      <protection locked="0"/>
    </xf>
    <xf numFmtId="178" fontId="19" fillId="0" borderId="16" xfId="0" applyNumberFormat="1" applyFont="1" applyBorder="1" applyAlignment="1" applyProtection="1">
      <alignment vertical="center" shrinkToFit="1"/>
      <protection locked="0"/>
    </xf>
    <xf numFmtId="178" fontId="19" fillId="0" borderId="33" xfId="0" applyNumberFormat="1" applyFont="1" applyBorder="1" applyAlignment="1" applyProtection="1">
      <alignment vertical="center" shrinkToFit="1"/>
      <protection locked="0"/>
    </xf>
    <xf numFmtId="0" fontId="19" fillId="0" borderId="14" xfId="0" applyFont="1" applyBorder="1" applyAlignment="1" applyProtection="1">
      <alignment vertical="center" shrinkToFit="1"/>
      <protection locked="0"/>
    </xf>
    <xf numFmtId="0" fontId="19" fillId="0" borderId="24" xfId="0" applyFont="1" applyBorder="1" applyAlignment="1" applyProtection="1">
      <alignment vertical="center" shrinkToFit="1"/>
      <protection locked="0"/>
    </xf>
    <xf numFmtId="0" fontId="19" fillId="0" borderId="21" xfId="0" applyFont="1" applyBorder="1" applyAlignment="1" applyProtection="1">
      <alignment vertical="center" shrinkToFit="1"/>
      <protection locked="0"/>
    </xf>
    <xf numFmtId="0" fontId="19" fillId="0" borderId="16" xfId="0" applyFont="1" applyBorder="1" applyAlignment="1" applyProtection="1">
      <alignment vertical="center" shrinkToFit="1"/>
      <protection locked="0"/>
    </xf>
    <xf numFmtId="0" fontId="19" fillId="0" borderId="26" xfId="0" applyFont="1" applyBorder="1" applyAlignment="1" applyProtection="1">
      <alignment vertical="center" shrinkToFit="1"/>
      <protection locked="0"/>
    </xf>
    <xf numFmtId="0" fontId="19" fillId="0" borderId="24" xfId="0" applyFont="1" applyBorder="1" applyProtection="1">
      <alignment vertical="center"/>
      <protection locked="0"/>
    </xf>
    <xf numFmtId="178" fontId="19" fillId="0" borderId="24" xfId="0" applyNumberFormat="1" applyFont="1" applyBorder="1" applyProtection="1">
      <alignment vertical="center"/>
      <protection locked="0"/>
    </xf>
    <xf numFmtId="178" fontId="19" fillId="0" borderId="38" xfId="0" applyNumberFormat="1" applyFont="1" applyBorder="1" applyAlignment="1" applyProtection="1">
      <alignment vertical="center"/>
      <protection locked="0"/>
    </xf>
    <xf numFmtId="0" fontId="19" fillId="0" borderId="21" xfId="0" applyFont="1" applyBorder="1" applyProtection="1">
      <alignment vertical="center"/>
      <protection locked="0"/>
    </xf>
    <xf numFmtId="178" fontId="19" fillId="0" borderId="21" xfId="0" applyNumberFormat="1" applyFont="1" applyBorder="1" applyProtection="1">
      <alignment vertical="center"/>
      <protection locked="0"/>
    </xf>
    <xf numFmtId="0" fontId="19" fillId="0" borderId="14" xfId="0" applyFont="1" applyBorder="1" applyProtection="1">
      <alignment vertical="center"/>
      <protection locked="0"/>
    </xf>
    <xf numFmtId="178" fontId="19" fillId="0" borderId="14" xfId="0" applyNumberFormat="1" applyFont="1" applyBorder="1" applyProtection="1">
      <alignment vertical="center"/>
      <protection locked="0"/>
    </xf>
    <xf numFmtId="0" fontId="19" fillId="0" borderId="26" xfId="0" applyFont="1" applyBorder="1" applyProtection="1">
      <alignment vertical="center"/>
      <protection locked="0"/>
    </xf>
    <xf numFmtId="178" fontId="19" fillId="0" borderId="26" xfId="0" applyNumberFormat="1" applyFont="1" applyBorder="1" applyProtection="1">
      <alignment vertical="center"/>
      <protection locked="0"/>
    </xf>
    <xf numFmtId="178" fontId="19" fillId="0" borderId="27" xfId="0" applyNumberFormat="1" applyFont="1" applyBorder="1" applyAlignment="1" applyProtection="1">
      <alignment vertical="center"/>
      <protection locked="0"/>
    </xf>
    <xf numFmtId="0" fontId="19" fillId="0" borderId="26" xfId="0" applyFont="1" applyFill="1" applyBorder="1" applyProtection="1">
      <alignment vertical="center"/>
      <protection locked="0"/>
    </xf>
    <xf numFmtId="178" fontId="19" fillId="0" borderId="26" xfId="0" applyNumberFormat="1" applyFont="1" applyFill="1" applyBorder="1" applyProtection="1">
      <alignment vertical="center"/>
      <protection locked="0"/>
    </xf>
    <xf numFmtId="178" fontId="19" fillId="0" borderId="27" xfId="0" applyNumberFormat="1" applyFont="1" applyFill="1" applyBorder="1" applyAlignment="1" applyProtection="1">
      <alignment vertical="center"/>
      <protection locked="0"/>
    </xf>
    <xf numFmtId="0" fontId="19" fillId="0" borderId="37" xfId="0" applyFont="1" applyBorder="1" applyProtection="1">
      <alignment vertical="center"/>
      <protection locked="0"/>
    </xf>
    <xf numFmtId="178" fontId="19" fillId="0" borderId="37" xfId="0" applyNumberFormat="1" applyFont="1" applyBorder="1" applyProtection="1">
      <alignment vertical="center"/>
      <protection locked="0"/>
    </xf>
    <xf numFmtId="178" fontId="19" fillId="0" borderId="22" xfId="0" applyNumberFormat="1" applyFont="1" applyBorder="1" applyAlignment="1" applyProtection="1">
      <alignment vertical="center"/>
      <protection locked="0"/>
    </xf>
    <xf numFmtId="0" fontId="19" fillId="0" borderId="32" xfId="0" applyFont="1" applyBorder="1" applyProtection="1">
      <alignment vertical="center"/>
      <protection locked="0"/>
    </xf>
    <xf numFmtId="178" fontId="19" fillId="0" borderId="32" xfId="0" applyNumberFormat="1" applyFont="1" applyBorder="1" applyProtection="1">
      <alignment vertical="center"/>
      <protection locked="0"/>
    </xf>
    <xf numFmtId="178" fontId="19" fillId="0" borderId="33" xfId="0" applyNumberFormat="1" applyFont="1" applyBorder="1" applyAlignment="1" applyProtection="1">
      <alignment vertical="center"/>
      <protection locked="0"/>
    </xf>
    <xf numFmtId="3" fontId="19" fillId="0" borderId="24" xfId="0" applyNumberFormat="1" applyFont="1" applyBorder="1" applyProtection="1">
      <alignment vertical="center"/>
      <protection locked="0"/>
    </xf>
    <xf numFmtId="3" fontId="19" fillId="0" borderId="21" xfId="0" applyNumberFormat="1" applyFont="1" applyBorder="1" applyProtection="1">
      <alignment vertical="center"/>
      <protection locked="0"/>
    </xf>
    <xf numFmtId="3" fontId="19" fillId="0" borderId="14" xfId="0" applyNumberFormat="1" applyFont="1" applyBorder="1" applyProtection="1">
      <alignment vertical="center"/>
      <protection locked="0"/>
    </xf>
    <xf numFmtId="3" fontId="19" fillId="0" borderId="26" xfId="0" applyNumberFormat="1" applyFont="1" applyBorder="1" applyProtection="1">
      <alignment vertical="center"/>
      <protection locked="0"/>
    </xf>
    <xf numFmtId="3" fontId="19" fillId="0" borderId="26" xfId="0" applyNumberFormat="1" applyFont="1" applyFill="1" applyBorder="1" applyProtection="1">
      <alignment vertical="center"/>
      <protection locked="0"/>
    </xf>
    <xf numFmtId="3" fontId="19" fillId="0" borderId="37" xfId="0" applyNumberFormat="1" applyFont="1" applyBorder="1" applyProtection="1">
      <alignment vertical="center"/>
      <protection locked="0"/>
    </xf>
    <xf numFmtId="3" fontId="19" fillId="0" borderId="32" xfId="0" applyNumberFormat="1" applyFont="1" applyBorder="1" applyProtection="1">
      <alignment vertical="center"/>
      <protection locked="0"/>
    </xf>
    <xf numFmtId="178" fontId="19" fillId="0" borderId="18" xfId="0" applyNumberFormat="1" applyFont="1" applyBorder="1" applyAlignment="1" applyProtection="1">
      <alignment vertical="center" shrinkToFit="1"/>
      <protection locked="0"/>
    </xf>
    <xf numFmtId="178" fontId="19" fillId="0" borderId="22" xfId="0" applyNumberFormat="1" applyFont="1" applyBorder="1" applyAlignment="1" applyProtection="1">
      <alignment vertical="center" shrinkToFit="1"/>
      <protection locked="0"/>
    </xf>
    <xf numFmtId="178" fontId="19" fillId="0" borderId="30" xfId="0" applyNumberFormat="1" applyFont="1" applyBorder="1" applyAlignment="1" applyProtection="1">
      <alignment vertical="center" shrinkToFit="1"/>
      <protection locked="0"/>
    </xf>
    <xf numFmtId="178" fontId="19" fillId="0" borderId="17" xfId="0" applyNumberFormat="1" applyFont="1" applyBorder="1" applyAlignment="1" applyProtection="1">
      <alignment vertical="center" shrinkToFit="1"/>
      <protection locked="0"/>
    </xf>
    <xf numFmtId="178" fontId="19" fillId="0" borderId="33" xfId="0" applyNumberFormat="1" applyFont="1" applyBorder="1" applyAlignment="1" applyProtection="1">
      <alignment vertical="center" shrinkToFit="1"/>
      <protection locked="0"/>
    </xf>
    <xf numFmtId="178" fontId="19" fillId="0" borderId="19" xfId="0" applyNumberFormat="1" applyFont="1" applyBorder="1" applyAlignment="1" applyProtection="1">
      <alignment vertical="center" shrinkToFit="1"/>
      <protection locked="0"/>
    </xf>
    <xf numFmtId="178" fontId="19" fillId="0" borderId="19" xfId="0" applyNumberFormat="1" applyFont="1" applyBorder="1" applyAlignment="1" applyProtection="1">
      <alignment horizontal="center" vertical="center" shrinkToFit="1"/>
      <protection locked="0"/>
    </xf>
    <xf numFmtId="178" fontId="19" fillId="0" borderId="18" xfId="0" applyNumberFormat="1" applyFont="1" applyBorder="1" applyAlignment="1" applyProtection="1">
      <alignment horizontal="center" vertical="center" shrinkToFit="1"/>
      <protection locked="0"/>
    </xf>
    <xf numFmtId="178" fontId="19" fillId="0" borderId="22" xfId="0" applyNumberFormat="1" applyFont="1" applyBorder="1" applyAlignment="1" applyProtection="1">
      <alignment horizontal="center" vertical="center" shrinkToFit="1"/>
      <protection locked="0"/>
    </xf>
    <xf numFmtId="178" fontId="19" fillId="0" borderId="30" xfId="0" applyNumberFormat="1" applyFont="1" applyBorder="1" applyAlignment="1" applyProtection="1">
      <alignment horizontal="center" vertical="center" shrinkToFit="1"/>
      <protection locked="0"/>
    </xf>
    <xf numFmtId="178" fontId="19" fillId="0" borderId="33" xfId="0" applyNumberFormat="1" applyFont="1" applyBorder="1" applyAlignment="1" applyProtection="1">
      <alignment horizontal="center" vertical="center" shrinkToFit="1"/>
      <protection locked="0"/>
    </xf>
    <xf numFmtId="178" fontId="19" fillId="0" borderId="30" xfId="0" applyNumberFormat="1" applyFont="1" applyBorder="1" applyAlignment="1" applyProtection="1">
      <alignment vertical="center"/>
      <protection locked="0"/>
    </xf>
    <xf numFmtId="178" fontId="19" fillId="0" borderId="18" xfId="0" applyNumberFormat="1" applyFont="1" applyBorder="1" applyAlignment="1" applyProtection="1">
      <alignment vertical="center"/>
      <protection locked="0"/>
    </xf>
    <xf numFmtId="178" fontId="19" fillId="0" borderId="22" xfId="0" applyNumberFormat="1" applyFont="1" applyBorder="1" applyAlignment="1" applyProtection="1">
      <alignment vertical="center"/>
      <protection locked="0"/>
    </xf>
    <xf numFmtId="178" fontId="0" fillId="0" borderId="30" xfId="0" applyNumberFormat="1" applyFont="1" applyBorder="1" applyAlignment="1" applyProtection="1">
      <alignment vertical="center"/>
      <protection locked="0"/>
    </xf>
    <xf numFmtId="49" fontId="19" fillId="0" borderId="16" xfId="0" applyNumberFormat="1" applyFont="1" applyBorder="1" applyAlignment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 shrinkToFit="1"/>
    </xf>
    <xf numFmtId="0" fontId="19" fillId="34" borderId="41" xfId="0" applyFont="1" applyFill="1" applyBorder="1" applyAlignment="1">
      <alignment horizontal="center" vertical="center" shrinkToFit="1"/>
    </xf>
    <xf numFmtId="0" fontId="19" fillId="34" borderId="42" xfId="0" applyFont="1" applyFill="1" applyBorder="1" applyAlignment="1">
      <alignment horizontal="center" vertical="center" shrinkToFit="1"/>
    </xf>
    <xf numFmtId="0" fontId="19" fillId="33" borderId="42" xfId="0" applyFont="1" applyFill="1" applyBorder="1" applyAlignment="1">
      <alignment horizontal="center" vertical="center" shrinkToFit="1"/>
    </xf>
    <xf numFmtId="0" fontId="19" fillId="33" borderId="42" xfId="0" applyFont="1" applyFill="1" applyBorder="1" applyAlignment="1">
      <alignment horizontal="center" vertical="center" wrapText="1" shrinkToFit="1"/>
    </xf>
    <xf numFmtId="0" fontId="19" fillId="33" borderId="43" xfId="0" applyFont="1" applyFill="1" applyBorder="1" applyAlignment="1">
      <alignment horizontal="center" vertical="center" shrinkToFi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65"/>
  <sheetViews>
    <sheetView tabSelected="1" view="pageBreakPreview" zoomScale="60" zoomScaleNormal="100" workbookViewId="0">
      <selection activeCell="J18" sqref="J18"/>
    </sheetView>
  </sheetViews>
  <sheetFormatPr defaultRowHeight="13" x14ac:dyDescent="0.55000000000000004"/>
  <cols>
    <col min="1" max="1" width="5.5" style="31" customWidth="1"/>
    <col min="2" max="2" width="7.25" style="31" customWidth="1"/>
    <col min="3" max="3" width="16.9140625" style="31" customWidth="1"/>
    <col min="4" max="4" width="8.5" style="31" bestFit="1" customWidth="1"/>
    <col min="5" max="5" width="15.33203125" style="31" bestFit="1" customWidth="1"/>
    <col min="6" max="6" width="24.33203125" style="31" customWidth="1"/>
    <col min="7" max="7" width="30" style="31" customWidth="1"/>
    <col min="8" max="8" width="8.58203125" style="31" bestFit="1" customWidth="1"/>
    <col min="9" max="9" width="4.83203125" style="31" bestFit="1" customWidth="1"/>
    <col min="10" max="11" width="7.6640625" style="31" bestFit="1" customWidth="1"/>
    <col min="12" max="12" width="8.9140625" style="31" bestFit="1" customWidth="1"/>
    <col min="13" max="13" width="13.9140625" style="31" customWidth="1"/>
    <col min="14" max="14" width="12.25" style="31" customWidth="1"/>
    <col min="15" max="15" width="11.58203125" style="31" customWidth="1"/>
    <col min="16" max="16384" width="8.6640625" style="31"/>
  </cols>
  <sheetData>
    <row r="1" spans="1:15" ht="18" customHeight="1" thickBot="1" x14ac:dyDescent="0.6">
      <c r="A1" s="79" t="s">
        <v>1636</v>
      </c>
    </row>
    <row r="2" spans="1:15" s="1" customFormat="1" ht="39.5" thickBot="1" x14ac:dyDescent="0.6">
      <c r="A2" s="90" t="s">
        <v>996</v>
      </c>
      <c r="B2" s="91" t="s">
        <v>997</v>
      </c>
      <c r="C2" s="91" t="s">
        <v>994</v>
      </c>
      <c r="D2" s="91" t="s">
        <v>995</v>
      </c>
      <c r="E2" s="32" t="s">
        <v>1</v>
      </c>
      <c r="F2" s="32" t="s">
        <v>953</v>
      </c>
      <c r="G2" s="32" t="s">
        <v>0</v>
      </c>
      <c r="H2" s="32" t="s">
        <v>999</v>
      </c>
      <c r="I2" s="32" t="s">
        <v>1000</v>
      </c>
      <c r="J2" s="32" t="s">
        <v>1001</v>
      </c>
      <c r="K2" s="32" t="s">
        <v>1002</v>
      </c>
      <c r="L2" s="32" t="s">
        <v>1267</v>
      </c>
      <c r="M2" s="33" t="s">
        <v>1640</v>
      </c>
      <c r="N2" s="33" t="s">
        <v>1269</v>
      </c>
      <c r="O2" s="34" t="s">
        <v>1003</v>
      </c>
    </row>
    <row r="3" spans="1:15" s="1" customFormat="1" ht="15" customHeight="1" x14ac:dyDescent="0.55000000000000004">
      <c r="A3" s="2">
        <v>1</v>
      </c>
      <c r="B3" s="3" t="s">
        <v>1004</v>
      </c>
      <c r="C3" s="4" t="s">
        <v>962</v>
      </c>
      <c r="D3" s="4">
        <v>20476</v>
      </c>
      <c r="E3" s="5">
        <v>8717648232978</v>
      </c>
      <c r="F3" s="4" t="s">
        <v>874</v>
      </c>
      <c r="G3" s="4" t="s">
        <v>506</v>
      </c>
      <c r="H3" s="4" t="s">
        <v>8</v>
      </c>
      <c r="I3" s="4" t="s">
        <v>7</v>
      </c>
      <c r="J3" s="94">
        <v>136000</v>
      </c>
      <c r="K3" s="94">
        <v>161000</v>
      </c>
      <c r="L3" s="4">
        <v>1</v>
      </c>
      <c r="M3" s="102"/>
      <c r="N3" s="102">
        <f t="shared" ref="N3:N66" si="0">L3*M3</f>
        <v>0</v>
      </c>
      <c r="O3" s="148">
        <f>SUM(N3:N15)</f>
        <v>0</v>
      </c>
    </row>
    <row r="4" spans="1:15" s="1" customFormat="1" ht="15" customHeight="1" x14ac:dyDescent="0.55000000000000004">
      <c r="A4" s="6">
        <v>1</v>
      </c>
      <c r="B4" s="7" t="s">
        <v>1006</v>
      </c>
      <c r="C4" s="8" t="s">
        <v>962</v>
      </c>
      <c r="D4" s="8">
        <v>20485</v>
      </c>
      <c r="E4" s="9">
        <v>8717648233074</v>
      </c>
      <c r="F4" s="8" t="s">
        <v>874</v>
      </c>
      <c r="G4" s="8" t="s">
        <v>507</v>
      </c>
      <c r="H4" s="8" t="s">
        <v>8</v>
      </c>
      <c r="I4" s="8" t="s">
        <v>7</v>
      </c>
      <c r="J4" s="95">
        <v>136000</v>
      </c>
      <c r="K4" s="95">
        <v>161000</v>
      </c>
      <c r="L4" s="8">
        <v>1</v>
      </c>
      <c r="M4" s="103"/>
      <c r="N4" s="103">
        <f t="shared" si="0"/>
        <v>0</v>
      </c>
      <c r="O4" s="145"/>
    </row>
    <row r="5" spans="1:15" s="1" customFormat="1" ht="15" customHeight="1" x14ac:dyDescent="0.55000000000000004">
      <c r="A5" s="6">
        <v>1</v>
      </c>
      <c r="B5" s="7" t="s">
        <v>1007</v>
      </c>
      <c r="C5" s="8" t="s">
        <v>1271</v>
      </c>
      <c r="D5" s="8">
        <v>20500</v>
      </c>
      <c r="E5" s="9">
        <v>8717648233234</v>
      </c>
      <c r="F5" s="8" t="s">
        <v>874</v>
      </c>
      <c r="G5" s="8" t="s">
        <v>508</v>
      </c>
      <c r="H5" s="8" t="s">
        <v>8</v>
      </c>
      <c r="I5" s="8" t="s">
        <v>7</v>
      </c>
      <c r="J5" s="95">
        <v>136000</v>
      </c>
      <c r="K5" s="95">
        <v>161000</v>
      </c>
      <c r="L5" s="8">
        <v>3</v>
      </c>
      <c r="M5" s="103"/>
      <c r="N5" s="103">
        <f t="shared" si="0"/>
        <v>0</v>
      </c>
      <c r="O5" s="145"/>
    </row>
    <row r="6" spans="1:15" s="1" customFormat="1" ht="15" customHeight="1" x14ac:dyDescent="0.55000000000000004">
      <c r="A6" s="6">
        <v>1</v>
      </c>
      <c r="B6" s="7" t="s">
        <v>1008</v>
      </c>
      <c r="C6" s="8" t="s">
        <v>962</v>
      </c>
      <c r="D6" s="8">
        <v>20501</v>
      </c>
      <c r="E6" s="9">
        <v>8717648233241</v>
      </c>
      <c r="F6" s="8" t="s">
        <v>874</v>
      </c>
      <c r="G6" s="8" t="s">
        <v>509</v>
      </c>
      <c r="H6" s="8" t="s">
        <v>8</v>
      </c>
      <c r="I6" s="8" t="s">
        <v>7</v>
      </c>
      <c r="J6" s="95">
        <v>136000</v>
      </c>
      <c r="K6" s="95">
        <v>161000</v>
      </c>
      <c r="L6" s="8">
        <v>1</v>
      </c>
      <c r="M6" s="103"/>
      <c r="N6" s="103">
        <f t="shared" si="0"/>
        <v>0</v>
      </c>
      <c r="O6" s="145"/>
    </row>
    <row r="7" spans="1:15" s="1" customFormat="1" ht="15" customHeight="1" x14ac:dyDescent="0.55000000000000004">
      <c r="A7" s="6">
        <v>1</v>
      </c>
      <c r="B7" s="7" t="s">
        <v>1009</v>
      </c>
      <c r="C7" s="8" t="s">
        <v>962</v>
      </c>
      <c r="D7" s="8">
        <v>20502</v>
      </c>
      <c r="E7" s="9"/>
      <c r="F7" s="8" t="s">
        <v>874</v>
      </c>
      <c r="G7" s="8" t="s">
        <v>510</v>
      </c>
      <c r="H7" s="8" t="s">
        <v>8</v>
      </c>
      <c r="I7" s="8" t="s">
        <v>7</v>
      </c>
      <c r="J7" s="95">
        <v>136000</v>
      </c>
      <c r="K7" s="95">
        <v>161000</v>
      </c>
      <c r="L7" s="8">
        <v>3</v>
      </c>
      <c r="M7" s="103"/>
      <c r="N7" s="103">
        <f t="shared" si="0"/>
        <v>0</v>
      </c>
      <c r="O7" s="145"/>
    </row>
    <row r="8" spans="1:15" s="1" customFormat="1" ht="15" customHeight="1" x14ac:dyDescent="0.55000000000000004">
      <c r="A8" s="6">
        <v>1</v>
      </c>
      <c r="B8" s="7" t="s">
        <v>1010</v>
      </c>
      <c r="C8" s="8" t="s">
        <v>962</v>
      </c>
      <c r="D8" s="8">
        <v>20506</v>
      </c>
      <c r="E8" s="9">
        <v>8717648233371</v>
      </c>
      <c r="F8" s="8" t="s">
        <v>874</v>
      </c>
      <c r="G8" s="8" t="s">
        <v>511</v>
      </c>
      <c r="H8" s="8" t="s">
        <v>8</v>
      </c>
      <c r="I8" s="8" t="s">
        <v>7</v>
      </c>
      <c r="J8" s="95">
        <v>136000</v>
      </c>
      <c r="K8" s="95">
        <v>161000</v>
      </c>
      <c r="L8" s="8">
        <v>1</v>
      </c>
      <c r="M8" s="103"/>
      <c r="N8" s="103">
        <f t="shared" si="0"/>
        <v>0</v>
      </c>
      <c r="O8" s="145"/>
    </row>
    <row r="9" spans="1:15" s="1" customFormat="1" ht="15" customHeight="1" x14ac:dyDescent="0.55000000000000004">
      <c r="A9" s="6">
        <v>1</v>
      </c>
      <c r="B9" s="7" t="s">
        <v>1011</v>
      </c>
      <c r="C9" s="8" t="s">
        <v>962</v>
      </c>
      <c r="D9" s="8">
        <v>20507</v>
      </c>
      <c r="E9" s="9"/>
      <c r="F9" s="8" t="s">
        <v>874</v>
      </c>
      <c r="G9" s="8" t="s">
        <v>512</v>
      </c>
      <c r="H9" s="8" t="s">
        <v>8</v>
      </c>
      <c r="I9" s="8" t="s">
        <v>7</v>
      </c>
      <c r="J9" s="95">
        <v>136000</v>
      </c>
      <c r="K9" s="95">
        <v>161000</v>
      </c>
      <c r="L9" s="8">
        <v>1</v>
      </c>
      <c r="M9" s="103"/>
      <c r="N9" s="103">
        <f t="shared" si="0"/>
        <v>0</v>
      </c>
      <c r="O9" s="145"/>
    </row>
    <row r="10" spans="1:15" s="1" customFormat="1" ht="15" customHeight="1" x14ac:dyDescent="0.55000000000000004">
      <c r="A10" s="6">
        <v>1</v>
      </c>
      <c r="B10" s="7" t="s">
        <v>1012</v>
      </c>
      <c r="C10" s="8" t="s">
        <v>962</v>
      </c>
      <c r="D10" s="8">
        <v>20509</v>
      </c>
      <c r="E10" s="9">
        <v>8717648233401</v>
      </c>
      <c r="F10" s="8" t="s">
        <v>874</v>
      </c>
      <c r="G10" s="8" t="s">
        <v>513</v>
      </c>
      <c r="H10" s="8" t="s">
        <v>8</v>
      </c>
      <c r="I10" s="8" t="s">
        <v>7</v>
      </c>
      <c r="J10" s="95">
        <v>136000</v>
      </c>
      <c r="K10" s="95">
        <v>161000</v>
      </c>
      <c r="L10" s="8">
        <v>1</v>
      </c>
      <c r="M10" s="103"/>
      <c r="N10" s="103">
        <f t="shared" si="0"/>
        <v>0</v>
      </c>
      <c r="O10" s="145"/>
    </row>
    <row r="11" spans="1:15" s="1" customFormat="1" ht="15" customHeight="1" x14ac:dyDescent="0.55000000000000004">
      <c r="A11" s="6">
        <v>1</v>
      </c>
      <c r="B11" s="7" t="s">
        <v>1013</v>
      </c>
      <c r="C11" s="8" t="s">
        <v>962</v>
      </c>
      <c r="D11" s="8">
        <v>20512</v>
      </c>
      <c r="E11" s="9"/>
      <c r="F11" s="8" t="s">
        <v>874</v>
      </c>
      <c r="G11" s="8" t="s">
        <v>514</v>
      </c>
      <c r="H11" s="8" t="s">
        <v>8</v>
      </c>
      <c r="I11" s="8" t="s">
        <v>7</v>
      </c>
      <c r="J11" s="95">
        <v>136000</v>
      </c>
      <c r="K11" s="95">
        <v>161000</v>
      </c>
      <c r="L11" s="8">
        <v>1</v>
      </c>
      <c r="M11" s="103"/>
      <c r="N11" s="103">
        <f t="shared" si="0"/>
        <v>0</v>
      </c>
      <c r="O11" s="145"/>
    </row>
    <row r="12" spans="1:15" s="1" customFormat="1" ht="15" customHeight="1" x14ac:dyDescent="0.55000000000000004">
      <c r="A12" s="6">
        <v>1</v>
      </c>
      <c r="B12" s="7" t="s">
        <v>1014</v>
      </c>
      <c r="C12" s="8" t="s">
        <v>962</v>
      </c>
      <c r="D12" s="8">
        <v>20513</v>
      </c>
      <c r="E12" s="9">
        <v>8717648233449</v>
      </c>
      <c r="F12" s="8" t="s">
        <v>874</v>
      </c>
      <c r="G12" s="8" t="s">
        <v>515</v>
      </c>
      <c r="H12" s="8" t="s">
        <v>8</v>
      </c>
      <c r="I12" s="8" t="s">
        <v>7</v>
      </c>
      <c r="J12" s="95">
        <v>136000</v>
      </c>
      <c r="K12" s="95">
        <v>161000</v>
      </c>
      <c r="L12" s="8">
        <v>1</v>
      </c>
      <c r="M12" s="103"/>
      <c r="N12" s="103">
        <f t="shared" si="0"/>
        <v>0</v>
      </c>
      <c r="O12" s="145"/>
    </row>
    <row r="13" spans="1:15" s="1" customFormat="1" ht="15" customHeight="1" x14ac:dyDescent="0.55000000000000004">
      <c r="A13" s="6">
        <v>1</v>
      </c>
      <c r="B13" s="7" t="s">
        <v>1015</v>
      </c>
      <c r="C13" s="8" t="s">
        <v>962</v>
      </c>
      <c r="D13" s="8">
        <v>20514</v>
      </c>
      <c r="E13" s="9"/>
      <c r="F13" s="8" t="s">
        <v>874</v>
      </c>
      <c r="G13" s="8" t="s">
        <v>516</v>
      </c>
      <c r="H13" s="8" t="s">
        <v>8</v>
      </c>
      <c r="I13" s="8" t="s">
        <v>7</v>
      </c>
      <c r="J13" s="95">
        <v>136000</v>
      </c>
      <c r="K13" s="95">
        <v>161000</v>
      </c>
      <c r="L13" s="8">
        <v>1</v>
      </c>
      <c r="M13" s="103"/>
      <c r="N13" s="103">
        <f t="shared" si="0"/>
        <v>0</v>
      </c>
      <c r="O13" s="145"/>
    </row>
    <row r="14" spans="1:15" s="1" customFormat="1" ht="15" customHeight="1" x14ac:dyDescent="0.55000000000000004">
      <c r="A14" s="6">
        <v>1</v>
      </c>
      <c r="B14" s="7" t="s">
        <v>1016</v>
      </c>
      <c r="C14" s="8" t="s">
        <v>962</v>
      </c>
      <c r="D14" s="8">
        <v>20727</v>
      </c>
      <c r="E14" s="9">
        <v>8717648231261</v>
      </c>
      <c r="F14" s="8" t="s">
        <v>874</v>
      </c>
      <c r="G14" s="8" t="s">
        <v>519</v>
      </c>
      <c r="H14" s="8" t="s">
        <v>8</v>
      </c>
      <c r="I14" s="8" t="s">
        <v>7</v>
      </c>
      <c r="J14" s="95">
        <v>136000</v>
      </c>
      <c r="K14" s="95">
        <v>161000</v>
      </c>
      <c r="L14" s="8">
        <v>1</v>
      </c>
      <c r="M14" s="103"/>
      <c r="N14" s="103">
        <f t="shared" si="0"/>
        <v>0</v>
      </c>
      <c r="O14" s="145"/>
    </row>
    <row r="15" spans="1:15" s="1" customFormat="1" ht="15" customHeight="1" x14ac:dyDescent="0.55000000000000004">
      <c r="A15" s="10">
        <v>1</v>
      </c>
      <c r="B15" s="11" t="s">
        <v>1017</v>
      </c>
      <c r="C15" s="12" t="s">
        <v>962</v>
      </c>
      <c r="D15" s="12">
        <v>20728</v>
      </c>
      <c r="E15" s="13">
        <v>8717648231285</v>
      </c>
      <c r="F15" s="12" t="s">
        <v>874</v>
      </c>
      <c r="G15" s="12" t="s">
        <v>520</v>
      </c>
      <c r="H15" s="12" t="s">
        <v>8</v>
      </c>
      <c r="I15" s="12" t="s">
        <v>7</v>
      </c>
      <c r="J15" s="96">
        <v>136000</v>
      </c>
      <c r="K15" s="96">
        <v>161000</v>
      </c>
      <c r="L15" s="12">
        <v>1</v>
      </c>
      <c r="M15" s="104"/>
      <c r="N15" s="104">
        <f t="shared" si="0"/>
        <v>0</v>
      </c>
      <c r="O15" s="146"/>
    </row>
    <row r="16" spans="1:15" s="1" customFormat="1" ht="15" customHeight="1" x14ac:dyDescent="0.55000000000000004">
      <c r="A16" s="14">
        <v>2</v>
      </c>
      <c r="B16" s="15" t="s">
        <v>1018</v>
      </c>
      <c r="C16" s="16" t="s">
        <v>954</v>
      </c>
      <c r="D16" s="16">
        <v>10264</v>
      </c>
      <c r="E16" s="17">
        <v>690103018295</v>
      </c>
      <c r="F16" s="16" t="s">
        <v>747</v>
      </c>
      <c r="G16" s="16" t="s">
        <v>196</v>
      </c>
      <c r="H16" s="16" t="s">
        <v>8</v>
      </c>
      <c r="I16" s="16" t="s">
        <v>7</v>
      </c>
      <c r="J16" s="97">
        <v>10000</v>
      </c>
      <c r="K16" s="97">
        <v>12300</v>
      </c>
      <c r="L16" s="16">
        <v>2</v>
      </c>
      <c r="M16" s="105"/>
      <c r="N16" s="105">
        <f t="shared" si="0"/>
        <v>0</v>
      </c>
      <c r="O16" s="106">
        <f>N16</f>
        <v>0</v>
      </c>
    </row>
    <row r="17" spans="1:15" s="1" customFormat="1" ht="15" customHeight="1" x14ac:dyDescent="0.55000000000000004">
      <c r="A17" s="18">
        <v>3</v>
      </c>
      <c r="B17" s="19" t="s">
        <v>1019</v>
      </c>
      <c r="C17" s="20" t="s">
        <v>960</v>
      </c>
      <c r="D17" s="20">
        <v>4534</v>
      </c>
      <c r="E17" s="21">
        <v>4540778117013</v>
      </c>
      <c r="F17" s="20" t="s">
        <v>660</v>
      </c>
      <c r="G17" s="20" t="s">
        <v>45</v>
      </c>
      <c r="H17" s="20" t="s">
        <v>8</v>
      </c>
      <c r="I17" s="20" t="s">
        <v>7</v>
      </c>
      <c r="J17" s="98">
        <v>34000</v>
      </c>
      <c r="K17" s="98">
        <v>40800</v>
      </c>
      <c r="L17" s="20">
        <v>2</v>
      </c>
      <c r="M17" s="107"/>
      <c r="N17" s="107">
        <f t="shared" si="0"/>
        <v>0</v>
      </c>
      <c r="O17" s="145">
        <f>SUM(N17:N45)</f>
        <v>0</v>
      </c>
    </row>
    <row r="18" spans="1:15" s="1" customFormat="1" ht="15" customHeight="1" x14ac:dyDescent="0.55000000000000004">
      <c r="A18" s="6">
        <v>3</v>
      </c>
      <c r="B18" s="7" t="s">
        <v>1020</v>
      </c>
      <c r="C18" s="8" t="s">
        <v>960</v>
      </c>
      <c r="D18" s="8">
        <v>14588</v>
      </c>
      <c r="E18" s="9">
        <v>4540778172067</v>
      </c>
      <c r="F18" s="8" t="s">
        <v>794</v>
      </c>
      <c r="G18" s="8" t="s">
        <v>301</v>
      </c>
      <c r="H18" s="8" t="s">
        <v>8</v>
      </c>
      <c r="I18" s="8" t="s">
        <v>7</v>
      </c>
      <c r="J18" s="95">
        <v>37100</v>
      </c>
      <c r="K18" s="95">
        <v>39800</v>
      </c>
      <c r="L18" s="8">
        <v>30</v>
      </c>
      <c r="M18" s="103"/>
      <c r="N18" s="103">
        <f t="shared" si="0"/>
        <v>0</v>
      </c>
      <c r="O18" s="145"/>
    </row>
    <row r="19" spans="1:15" s="1" customFormat="1" ht="15" customHeight="1" x14ac:dyDescent="0.55000000000000004">
      <c r="A19" s="6">
        <v>3</v>
      </c>
      <c r="B19" s="7" t="s">
        <v>1021</v>
      </c>
      <c r="C19" s="8" t="s">
        <v>960</v>
      </c>
      <c r="D19" s="8">
        <v>16321</v>
      </c>
      <c r="E19" s="9">
        <v>4540778171183</v>
      </c>
      <c r="F19" s="8" t="s">
        <v>817</v>
      </c>
      <c r="G19" s="8" t="s">
        <v>366</v>
      </c>
      <c r="H19" s="8" t="s">
        <v>8</v>
      </c>
      <c r="I19" s="8" t="s">
        <v>7</v>
      </c>
      <c r="J19" s="95">
        <v>32000</v>
      </c>
      <c r="K19" s="95">
        <v>45400</v>
      </c>
      <c r="L19" s="8">
        <v>2</v>
      </c>
      <c r="M19" s="103"/>
      <c r="N19" s="103">
        <f t="shared" si="0"/>
        <v>0</v>
      </c>
      <c r="O19" s="145"/>
    </row>
    <row r="20" spans="1:15" s="1" customFormat="1" ht="15" customHeight="1" x14ac:dyDescent="0.55000000000000004">
      <c r="A20" s="6">
        <v>3</v>
      </c>
      <c r="B20" s="7" t="s">
        <v>1022</v>
      </c>
      <c r="C20" s="8" t="s">
        <v>960</v>
      </c>
      <c r="D20" s="8">
        <v>16322</v>
      </c>
      <c r="E20" s="9">
        <v>4540778173057</v>
      </c>
      <c r="F20" s="8" t="s">
        <v>817</v>
      </c>
      <c r="G20" s="8" t="s">
        <v>367</v>
      </c>
      <c r="H20" s="8" t="s">
        <v>8</v>
      </c>
      <c r="I20" s="8" t="s">
        <v>7</v>
      </c>
      <c r="J20" s="95">
        <v>32000</v>
      </c>
      <c r="K20" s="95">
        <v>45400</v>
      </c>
      <c r="L20" s="8">
        <v>3</v>
      </c>
      <c r="M20" s="103"/>
      <c r="N20" s="103">
        <f t="shared" si="0"/>
        <v>0</v>
      </c>
      <c r="O20" s="145"/>
    </row>
    <row r="21" spans="1:15" s="1" customFormat="1" ht="15" customHeight="1" x14ac:dyDescent="0.55000000000000004">
      <c r="A21" s="6">
        <v>3</v>
      </c>
      <c r="B21" s="7" t="s">
        <v>1023</v>
      </c>
      <c r="C21" s="8" t="s">
        <v>960</v>
      </c>
      <c r="D21" s="8">
        <v>16324</v>
      </c>
      <c r="E21" s="9"/>
      <c r="F21" s="8" t="s">
        <v>817</v>
      </c>
      <c r="G21" s="8" t="s">
        <v>368</v>
      </c>
      <c r="H21" s="8" t="s">
        <v>8</v>
      </c>
      <c r="I21" s="8" t="s">
        <v>7</v>
      </c>
      <c r="J21" s="95">
        <v>32000</v>
      </c>
      <c r="K21" s="95">
        <v>45400</v>
      </c>
      <c r="L21" s="8">
        <v>5</v>
      </c>
      <c r="M21" s="103"/>
      <c r="N21" s="103">
        <f t="shared" si="0"/>
        <v>0</v>
      </c>
      <c r="O21" s="145"/>
    </row>
    <row r="22" spans="1:15" s="1" customFormat="1" ht="15" customHeight="1" x14ac:dyDescent="0.55000000000000004">
      <c r="A22" s="6">
        <v>3</v>
      </c>
      <c r="B22" s="7" t="s">
        <v>1024</v>
      </c>
      <c r="C22" s="8" t="s">
        <v>960</v>
      </c>
      <c r="D22" s="8">
        <v>16325</v>
      </c>
      <c r="E22" s="9">
        <v>4540778173071</v>
      </c>
      <c r="F22" s="8" t="s">
        <v>817</v>
      </c>
      <c r="G22" s="8" t="s">
        <v>369</v>
      </c>
      <c r="H22" s="8" t="s">
        <v>8</v>
      </c>
      <c r="I22" s="8" t="s">
        <v>7</v>
      </c>
      <c r="J22" s="95">
        <v>32000</v>
      </c>
      <c r="K22" s="95">
        <v>45400</v>
      </c>
      <c r="L22" s="8">
        <v>2</v>
      </c>
      <c r="M22" s="103"/>
      <c r="N22" s="103">
        <f t="shared" si="0"/>
        <v>0</v>
      </c>
      <c r="O22" s="145"/>
    </row>
    <row r="23" spans="1:15" s="1" customFormat="1" ht="15" customHeight="1" x14ac:dyDescent="0.55000000000000004">
      <c r="A23" s="6">
        <v>3</v>
      </c>
      <c r="B23" s="7" t="s">
        <v>1025</v>
      </c>
      <c r="C23" s="8" t="s">
        <v>960</v>
      </c>
      <c r="D23" s="8">
        <v>16326</v>
      </c>
      <c r="E23" s="9"/>
      <c r="F23" s="8" t="s">
        <v>817</v>
      </c>
      <c r="G23" s="8" t="s">
        <v>370</v>
      </c>
      <c r="H23" s="8" t="s">
        <v>8</v>
      </c>
      <c r="I23" s="8" t="s">
        <v>7</v>
      </c>
      <c r="J23" s="95">
        <v>32000</v>
      </c>
      <c r="K23" s="95">
        <v>45400</v>
      </c>
      <c r="L23" s="8">
        <v>2</v>
      </c>
      <c r="M23" s="103"/>
      <c r="N23" s="103">
        <f t="shared" si="0"/>
        <v>0</v>
      </c>
      <c r="O23" s="145"/>
    </row>
    <row r="24" spans="1:15" s="1" customFormat="1" ht="15" customHeight="1" x14ac:dyDescent="0.55000000000000004">
      <c r="A24" s="6">
        <v>3</v>
      </c>
      <c r="B24" s="7" t="s">
        <v>1026</v>
      </c>
      <c r="C24" s="8" t="s">
        <v>960</v>
      </c>
      <c r="D24" s="8">
        <v>16329</v>
      </c>
      <c r="E24" s="9">
        <v>4540778173118</v>
      </c>
      <c r="F24" s="8" t="s">
        <v>817</v>
      </c>
      <c r="G24" s="8" t="s">
        <v>371</v>
      </c>
      <c r="H24" s="8" t="s">
        <v>8</v>
      </c>
      <c r="I24" s="8" t="s">
        <v>7</v>
      </c>
      <c r="J24" s="95">
        <v>32000</v>
      </c>
      <c r="K24" s="95">
        <v>45400</v>
      </c>
      <c r="L24" s="8">
        <v>2</v>
      </c>
      <c r="M24" s="103"/>
      <c r="N24" s="103">
        <f t="shared" si="0"/>
        <v>0</v>
      </c>
      <c r="O24" s="145"/>
    </row>
    <row r="25" spans="1:15" s="1" customFormat="1" ht="15" customHeight="1" x14ac:dyDescent="0.55000000000000004">
      <c r="A25" s="6">
        <v>3</v>
      </c>
      <c r="B25" s="7" t="s">
        <v>1027</v>
      </c>
      <c r="C25" s="8" t="s">
        <v>960</v>
      </c>
      <c r="D25" s="8">
        <v>16331</v>
      </c>
      <c r="E25" s="9"/>
      <c r="F25" s="8" t="s">
        <v>817</v>
      </c>
      <c r="G25" s="8" t="s">
        <v>372</v>
      </c>
      <c r="H25" s="8" t="s">
        <v>8</v>
      </c>
      <c r="I25" s="8" t="s">
        <v>7</v>
      </c>
      <c r="J25" s="95">
        <v>32000</v>
      </c>
      <c r="K25" s="95">
        <v>45400</v>
      </c>
      <c r="L25" s="8">
        <v>2</v>
      </c>
      <c r="M25" s="103"/>
      <c r="N25" s="103">
        <f t="shared" si="0"/>
        <v>0</v>
      </c>
      <c r="O25" s="145"/>
    </row>
    <row r="26" spans="1:15" s="1" customFormat="1" ht="15" customHeight="1" x14ac:dyDescent="0.55000000000000004">
      <c r="A26" s="6">
        <v>3</v>
      </c>
      <c r="B26" s="7" t="s">
        <v>1028</v>
      </c>
      <c r="C26" s="8" t="s">
        <v>960</v>
      </c>
      <c r="D26" s="8">
        <v>16332</v>
      </c>
      <c r="E26" s="9">
        <v>4540778171206</v>
      </c>
      <c r="F26" s="8" t="s">
        <v>817</v>
      </c>
      <c r="G26" s="8" t="s">
        <v>373</v>
      </c>
      <c r="H26" s="8" t="s">
        <v>8</v>
      </c>
      <c r="I26" s="8" t="s">
        <v>7</v>
      </c>
      <c r="J26" s="95">
        <v>32000</v>
      </c>
      <c r="K26" s="95">
        <v>45400</v>
      </c>
      <c r="L26" s="8">
        <v>2</v>
      </c>
      <c r="M26" s="103"/>
      <c r="N26" s="103">
        <f t="shared" si="0"/>
        <v>0</v>
      </c>
      <c r="O26" s="145"/>
    </row>
    <row r="27" spans="1:15" s="1" customFormat="1" ht="15" customHeight="1" x14ac:dyDescent="0.55000000000000004">
      <c r="A27" s="6">
        <v>3</v>
      </c>
      <c r="B27" s="7" t="s">
        <v>1029</v>
      </c>
      <c r="C27" s="8" t="s">
        <v>960</v>
      </c>
      <c r="D27" s="8">
        <v>16333</v>
      </c>
      <c r="E27" s="9"/>
      <c r="F27" s="8" t="s">
        <v>817</v>
      </c>
      <c r="G27" s="8" t="s">
        <v>374</v>
      </c>
      <c r="H27" s="8" t="s">
        <v>8</v>
      </c>
      <c r="I27" s="8" t="s">
        <v>7</v>
      </c>
      <c r="J27" s="95">
        <v>32000</v>
      </c>
      <c r="K27" s="95">
        <v>45400</v>
      </c>
      <c r="L27" s="8">
        <v>3</v>
      </c>
      <c r="M27" s="103"/>
      <c r="N27" s="103">
        <f t="shared" si="0"/>
        <v>0</v>
      </c>
      <c r="O27" s="145"/>
    </row>
    <row r="28" spans="1:15" s="1" customFormat="1" ht="15" customHeight="1" x14ac:dyDescent="0.55000000000000004">
      <c r="A28" s="6">
        <v>3</v>
      </c>
      <c r="B28" s="7" t="s">
        <v>1030</v>
      </c>
      <c r="C28" s="8" t="s">
        <v>960</v>
      </c>
      <c r="D28" s="8">
        <v>16334</v>
      </c>
      <c r="E28" s="9">
        <v>4540778171220</v>
      </c>
      <c r="F28" s="8" t="s">
        <v>817</v>
      </c>
      <c r="G28" s="8" t="s">
        <v>375</v>
      </c>
      <c r="H28" s="8" t="s">
        <v>8</v>
      </c>
      <c r="I28" s="8" t="s">
        <v>7</v>
      </c>
      <c r="J28" s="95">
        <v>32000</v>
      </c>
      <c r="K28" s="95">
        <v>45400</v>
      </c>
      <c r="L28" s="8">
        <v>5</v>
      </c>
      <c r="M28" s="103"/>
      <c r="N28" s="103">
        <f t="shared" si="0"/>
        <v>0</v>
      </c>
      <c r="O28" s="145"/>
    </row>
    <row r="29" spans="1:15" s="1" customFormat="1" ht="15" customHeight="1" x14ac:dyDescent="0.55000000000000004">
      <c r="A29" s="6">
        <v>3</v>
      </c>
      <c r="B29" s="7" t="s">
        <v>1031</v>
      </c>
      <c r="C29" s="8" t="s">
        <v>960</v>
      </c>
      <c r="D29" s="8">
        <v>16336</v>
      </c>
      <c r="E29" s="9">
        <v>4540778171244</v>
      </c>
      <c r="F29" s="8" t="s">
        <v>817</v>
      </c>
      <c r="G29" s="8" t="s">
        <v>376</v>
      </c>
      <c r="H29" s="8" t="s">
        <v>8</v>
      </c>
      <c r="I29" s="8" t="s">
        <v>7</v>
      </c>
      <c r="J29" s="95">
        <v>32000</v>
      </c>
      <c r="K29" s="95">
        <v>45400</v>
      </c>
      <c r="L29" s="8">
        <v>6</v>
      </c>
      <c r="M29" s="103"/>
      <c r="N29" s="103">
        <f t="shared" si="0"/>
        <v>0</v>
      </c>
      <c r="O29" s="145"/>
    </row>
    <row r="30" spans="1:15" s="1" customFormat="1" ht="15" customHeight="1" x14ac:dyDescent="0.55000000000000004">
      <c r="A30" s="6">
        <v>3</v>
      </c>
      <c r="B30" s="7" t="s">
        <v>1032</v>
      </c>
      <c r="C30" s="8" t="s">
        <v>960</v>
      </c>
      <c r="D30" s="8">
        <v>16337</v>
      </c>
      <c r="E30" s="9">
        <v>4540778173149</v>
      </c>
      <c r="F30" s="8" t="s">
        <v>817</v>
      </c>
      <c r="G30" s="8" t="s">
        <v>377</v>
      </c>
      <c r="H30" s="8" t="s">
        <v>8</v>
      </c>
      <c r="I30" s="8" t="s">
        <v>7</v>
      </c>
      <c r="J30" s="95">
        <v>32000</v>
      </c>
      <c r="K30" s="95">
        <v>45400</v>
      </c>
      <c r="L30" s="8">
        <v>2</v>
      </c>
      <c r="M30" s="103"/>
      <c r="N30" s="103">
        <f t="shared" si="0"/>
        <v>0</v>
      </c>
      <c r="O30" s="145"/>
    </row>
    <row r="31" spans="1:15" s="1" customFormat="1" ht="15" customHeight="1" x14ac:dyDescent="0.55000000000000004">
      <c r="A31" s="6">
        <v>3</v>
      </c>
      <c r="B31" s="7" t="s">
        <v>1033</v>
      </c>
      <c r="C31" s="8" t="s">
        <v>960</v>
      </c>
      <c r="D31" s="8">
        <v>16338</v>
      </c>
      <c r="E31" s="9">
        <v>4540778173156</v>
      </c>
      <c r="F31" s="8" t="s">
        <v>817</v>
      </c>
      <c r="G31" s="8" t="s">
        <v>378</v>
      </c>
      <c r="H31" s="8" t="s">
        <v>8</v>
      </c>
      <c r="I31" s="8" t="s">
        <v>7</v>
      </c>
      <c r="J31" s="95">
        <v>32000</v>
      </c>
      <c r="K31" s="95">
        <v>45400</v>
      </c>
      <c r="L31" s="8">
        <v>3</v>
      </c>
      <c r="M31" s="103"/>
      <c r="N31" s="103">
        <f t="shared" si="0"/>
        <v>0</v>
      </c>
      <c r="O31" s="145"/>
    </row>
    <row r="32" spans="1:15" s="1" customFormat="1" ht="15" customHeight="1" x14ac:dyDescent="0.55000000000000004">
      <c r="A32" s="6">
        <v>3</v>
      </c>
      <c r="B32" s="7" t="s">
        <v>1034</v>
      </c>
      <c r="C32" s="8" t="s">
        <v>960</v>
      </c>
      <c r="D32" s="8">
        <v>17070</v>
      </c>
      <c r="E32" s="9"/>
      <c r="F32" s="8" t="s">
        <v>827</v>
      </c>
      <c r="G32" s="8" t="s">
        <v>393</v>
      </c>
      <c r="H32" s="8" t="s">
        <v>8</v>
      </c>
      <c r="I32" s="8" t="s">
        <v>7</v>
      </c>
      <c r="J32" s="95">
        <v>37100</v>
      </c>
      <c r="K32" s="95">
        <v>39800</v>
      </c>
      <c r="L32" s="8">
        <v>2</v>
      </c>
      <c r="M32" s="103"/>
      <c r="N32" s="103">
        <f t="shared" si="0"/>
        <v>0</v>
      </c>
      <c r="O32" s="145"/>
    </row>
    <row r="33" spans="1:15" s="1" customFormat="1" ht="15" customHeight="1" x14ac:dyDescent="0.55000000000000004">
      <c r="A33" s="6">
        <v>3</v>
      </c>
      <c r="B33" s="7" t="s">
        <v>1035</v>
      </c>
      <c r="C33" s="8" t="s">
        <v>960</v>
      </c>
      <c r="D33" s="8">
        <v>17080</v>
      </c>
      <c r="E33" s="9"/>
      <c r="F33" s="8" t="s">
        <v>817</v>
      </c>
      <c r="G33" s="8" t="s">
        <v>394</v>
      </c>
      <c r="H33" s="8" t="s">
        <v>8</v>
      </c>
      <c r="I33" s="8" t="s">
        <v>7</v>
      </c>
      <c r="J33" s="95">
        <v>32000</v>
      </c>
      <c r="K33" s="95">
        <v>45400</v>
      </c>
      <c r="L33" s="8">
        <v>3</v>
      </c>
      <c r="M33" s="103"/>
      <c r="N33" s="103">
        <f t="shared" si="0"/>
        <v>0</v>
      </c>
      <c r="O33" s="145"/>
    </row>
    <row r="34" spans="1:15" s="1" customFormat="1" ht="15" customHeight="1" x14ac:dyDescent="0.55000000000000004">
      <c r="A34" s="6">
        <v>3</v>
      </c>
      <c r="B34" s="7" t="s">
        <v>1036</v>
      </c>
      <c r="C34" s="8" t="s">
        <v>960</v>
      </c>
      <c r="D34" s="8">
        <v>17081</v>
      </c>
      <c r="E34" s="9"/>
      <c r="F34" s="8" t="s">
        <v>817</v>
      </c>
      <c r="G34" s="8" t="s">
        <v>395</v>
      </c>
      <c r="H34" s="8" t="s">
        <v>8</v>
      </c>
      <c r="I34" s="8" t="s">
        <v>7</v>
      </c>
      <c r="J34" s="95">
        <v>32000</v>
      </c>
      <c r="K34" s="95">
        <v>45400</v>
      </c>
      <c r="L34" s="8">
        <v>2</v>
      </c>
      <c r="M34" s="103"/>
      <c r="N34" s="103">
        <f t="shared" si="0"/>
        <v>0</v>
      </c>
      <c r="O34" s="145"/>
    </row>
    <row r="35" spans="1:15" s="1" customFormat="1" ht="15" customHeight="1" x14ac:dyDescent="0.55000000000000004">
      <c r="A35" s="6">
        <v>3</v>
      </c>
      <c r="B35" s="7" t="s">
        <v>1037</v>
      </c>
      <c r="C35" s="8" t="s">
        <v>960</v>
      </c>
      <c r="D35" s="8">
        <v>17082</v>
      </c>
      <c r="E35" s="9">
        <v>4540778171275</v>
      </c>
      <c r="F35" s="8" t="s">
        <v>817</v>
      </c>
      <c r="G35" s="8" t="s">
        <v>396</v>
      </c>
      <c r="H35" s="8" t="s">
        <v>8</v>
      </c>
      <c r="I35" s="8" t="s">
        <v>7</v>
      </c>
      <c r="J35" s="95">
        <v>32000</v>
      </c>
      <c r="K35" s="95">
        <v>45400</v>
      </c>
      <c r="L35" s="8">
        <v>3</v>
      </c>
      <c r="M35" s="103"/>
      <c r="N35" s="103">
        <f t="shared" si="0"/>
        <v>0</v>
      </c>
      <c r="O35" s="145"/>
    </row>
    <row r="36" spans="1:15" s="1" customFormat="1" ht="15" customHeight="1" x14ac:dyDescent="0.55000000000000004">
      <c r="A36" s="6">
        <v>3</v>
      </c>
      <c r="B36" s="7" t="s">
        <v>1038</v>
      </c>
      <c r="C36" s="8" t="s">
        <v>960</v>
      </c>
      <c r="D36" s="8">
        <v>17083</v>
      </c>
      <c r="E36" s="9">
        <v>4540778171282</v>
      </c>
      <c r="F36" s="8" t="s">
        <v>817</v>
      </c>
      <c r="G36" s="8" t="s">
        <v>397</v>
      </c>
      <c r="H36" s="8" t="s">
        <v>8</v>
      </c>
      <c r="I36" s="8" t="s">
        <v>7</v>
      </c>
      <c r="J36" s="95">
        <v>32000</v>
      </c>
      <c r="K36" s="95">
        <v>45400</v>
      </c>
      <c r="L36" s="8">
        <v>3</v>
      </c>
      <c r="M36" s="103"/>
      <c r="N36" s="103">
        <f t="shared" si="0"/>
        <v>0</v>
      </c>
      <c r="O36" s="145"/>
    </row>
    <row r="37" spans="1:15" s="1" customFormat="1" ht="15" customHeight="1" x14ac:dyDescent="0.55000000000000004">
      <c r="A37" s="6">
        <v>3</v>
      </c>
      <c r="B37" s="7" t="s">
        <v>1039</v>
      </c>
      <c r="C37" s="8" t="s">
        <v>960</v>
      </c>
      <c r="D37" s="8">
        <v>17084</v>
      </c>
      <c r="E37" s="9">
        <v>4540778171299</v>
      </c>
      <c r="F37" s="8" t="s">
        <v>817</v>
      </c>
      <c r="G37" s="8" t="s">
        <v>398</v>
      </c>
      <c r="H37" s="8" t="s">
        <v>8</v>
      </c>
      <c r="I37" s="8" t="s">
        <v>7</v>
      </c>
      <c r="J37" s="95">
        <v>32000</v>
      </c>
      <c r="K37" s="95">
        <v>45400</v>
      </c>
      <c r="L37" s="8">
        <v>2</v>
      </c>
      <c r="M37" s="103"/>
      <c r="N37" s="103">
        <f t="shared" si="0"/>
        <v>0</v>
      </c>
      <c r="O37" s="145"/>
    </row>
    <row r="38" spans="1:15" s="1" customFormat="1" ht="15" customHeight="1" x14ac:dyDescent="0.55000000000000004">
      <c r="A38" s="6">
        <v>3</v>
      </c>
      <c r="B38" s="7" t="s">
        <v>1040</v>
      </c>
      <c r="C38" s="8" t="s">
        <v>960</v>
      </c>
      <c r="D38" s="8">
        <v>17085</v>
      </c>
      <c r="E38" s="9"/>
      <c r="F38" s="8" t="s">
        <v>817</v>
      </c>
      <c r="G38" s="8" t="s">
        <v>399</v>
      </c>
      <c r="H38" s="8" t="s">
        <v>8</v>
      </c>
      <c r="I38" s="8" t="s">
        <v>7</v>
      </c>
      <c r="J38" s="95">
        <v>32000</v>
      </c>
      <c r="K38" s="95">
        <v>45400</v>
      </c>
      <c r="L38" s="8">
        <v>3</v>
      </c>
      <c r="M38" s="103"/>
      <c r="N38" s="103">
        <f t="shared" si="0"/>
        <v>0</v>
      </c>
      <c r="O38" s="145"/>
    </row>
    <row r="39" spans="1:15" s="1" customFormat="1" ht="15" customHeight="1" x14ac:dyDescent="0.55000000000000004">
      <c r="A39" s="6">
        <v>3</v>
      </c>
      <c r="B39" s="7" t="s">
        <v>1041</v>
      </c>
      <c r="C39" s="8" t="s">
        <v>960</v>
      </c>
      <c r="D39" s="8">
        <v>17086</v>
      </c>
      <c r="E39" s="9">
        <v>4540778173217</v>
      </c>
      <c r="F39" s="8" t="s">
        <v>817</v>
      </c>
      <c r="G39" s="8" t="s">
        <v>400</v>
      </c>
      <c r="H39" s="8" t="s">
        <v>8</v>
      </c>
      <c r="I39" s="8" t="s">
        <v>7</v>
      </c>
      <c r="J39" s="95">
        <v>32000</v>
      </c>
      <c r="K39" s="95">
        <v>45400</v>
      </c>
      <c r="L39" s="8">
        <v>2</v>
      </c>
      <c r="M39" s="103"/>
      <c r="N39" s="103">
        <f t="shared" si="0"/>
        <v>0</v>
      </c>
      <c r="O39" s="145"/>
    </row>
    <row r="40" spans="1:15" s="1" customFormat="1" ht="15" customHeight="1" x14ac:dyDescent="0.55000000000000004">
      <c r="A40" s="6">
        <v>3</v>
      </c>
      <c r="B40" s="7" t="s">
        <v>1042</v>
      </c>
      <c r="C40" s="8" t="s">
        <v>960</v>
      </c>
      <c r="D40" s="8">
        <v>19551</v>
      </c>
      <c r="E40" s="9">
        <v>4540778173989</v>
      </c>
      <c r="F40" s="8" t="s">
        <v>858</v>
      </c>
      <c r="G40" s="8" t="s">
        <v>474</v>
      </c>
      <c r="H40" s="8" t="s">
        <v>8</v>
      </c>
      <c r="I40" s="8" t="s">
        <v>7</v>
      </c>
      <c r="J40" s="95">
        <v>32000</v>
      </c>
      <c r="K40" s="95">
        <v>35500</v>
      </c>
      <c r="L40" s="8">
        <v>6</v>
      </c>
      <c r="M40" s="103"/>
      <c r="N40" s="103">
        <f t="shared" si="0"/>
        <v>0</v>
      </c>
      <c r="O40" s="145"/>
    </row>
    <row r="41" spans="1:15" s="1" customFormat="1" ht="15" customHeight="1" x14ac:dyDescent="0.55000000000000004">
      <c r="A41" s="6">
        <v>3</v>
      </c>
      <c r="B41" s="7" t="s">
        <v>1043</v>
      </c>
      <c r="C41" s="8" t="s">
        <v>960</v>
      </c>
      <c r="D41" s="8">
        <v>19552</v>
      </c>
      <c r="E41" s="9">
        <v>4540778174283</v>
      </c>
      <c r="F41" s="8" t="s">
        <v>858</v>
      </c>
      <c r="G41" s="8" t="s">
        <v>475</v>
      </c>
      <c r="H41" s="8" t="s">
        <v>8</v>
      </c>
      <c r="I41" s="8" t="s">
        <v>7</v>
      </c>
      <c r="J41" s="95">
        <v>32000</v>
      </c>
      <c r="K41" s="95">
        <v>35500</v>
      </c>
      <c r="L41" s="8">
        <v>2</v>
      </c>
      <c r="M41" s="103"/>
      <c r="N41" s="103">
        <f t="shared" si="0"/>
        <v>0</v>
      </c>
      <c r="O41" s="145"/>
    </row>
    <row r="42" spans="1:15" s="1" customFormat="1" ht="15" customHeight="1" x14ac:dyDescent="0.55000000000000004">
      <c r="A42" s="6">
        <v>3</v>
      </c>
      <c r="B42" s="7" t="s">
        <v>1044</v>
      </c>
      <c r="C42" s="8" t="s">
        <v>960</v>
      </c>
      <c r="D42" s="8">
        <v>19553</v>
      </c>
      <c r="E42" s="9">
        <v>4540778174306</v>
      </c>
      <c r="F42" s="8" t="s">
        <v>858</v>
      </c>
      <c r="G42" s="8" t="s">
        <v>476</v>
      </c>
      <c r="H42" s="8" t="s">
        <v>8</v>
      </c>
      <c r="I42" s="8" t="s">
        <v>7</v>
      </c>
      <c r="J42" s="95">
        <v>32000</v>
      </c>
      <c r="K42" s="95">
        <v>35500</v>
      </c>
      <c r="L42" s="8">
        <v>6</v>
      </c>
      <c r="M42" s="103"/>
      <c r="N42" s="103">
        <f t="shared" si="0"/>
        <v>0</v>
      </c>
      <c r="O42" s="145"/>
    </row>
    <row r="43" spans="1:15" s="1" customFormat="1" ht="15" customHeight="1" x14ac:dyDescent="0.55000000000000004">
      <c r="A43" s="6">
        <v>3</v>
      </c>
      <c r="B43" s="7" t="s">
        <v>1045</v>
      </c>
      <c r="C43" s="8" t="s">
        <v>960</v>
      </c>
      <c r="D43" s="8">
        <v>19556</v>
      </c>
      <c r="E43" s="9"/>
      <c r="F43" s="8" t="s">
        <v>858</v>
      </c>
      <c r="G43" s="8" t="s">
        <v>477</v>
      </c>
      <c r="H43" s="8" t="s">
        <v>8</v>
      </c>
      <c r="I43" s="8" t="s">
        <v>7</v>
      </c>
      <c r="J43" s="95">
        <v>32000</v>
      </c>
      <c r="K43" s="95">
        <v>35500</v>
      </c>
      <c r="L43" s="8">
        <v>2</v>
      </c>
      <c r="M43" s="103"/>
      <c r="N43" s="103">
        <f t="shared" si="0"/>
        <v>0</v>
      </c>
      <c r="O43" s="145"/>
    </row>
    <row r="44" spans="1:15" s="1" customFormat="1" ht="15" customHeight="1" x14ac:dyDescent="0.55000000000000004">
      <c r="A44" s="6">
        <v>3</v>
      </c>
      <c r="B44" s="7" t="s">
        <v>1046</v>
      </c>
      <c r="C44" s="8" t="s">
        <v>960</v>
      </c>
      <c r="D44" s="8">
        <v>19560</v>
      </c>
      <c r="E44" s="9">
        <v>4540778174528</v>
      </c>
      <c r="F44" s="8" t="s">
        <v>858</v>
      </c>
      <c r="G44" s="8" t="s">
        <v>478</v>
      </c>
      <c r="H44" s="8" t="s">
        <v>8</v>
      </c>
      <c r="I44" s="8" t="s">
        <v>7</v>
      </c>
      <c r="J44" s="95">
        <v>32000</v>
      </c>
      <c r="K44" s="95">
        <v>35500</v>
      </c>
      <c r="L44" s="8">
        <v>3</v>
      </c>
      <c r="M44" s="103"/>
      <c r="N44" s="103">
        <f t="shared" si="0"/>
        <v>0</v>
      </c>
      <c r="O44" s="145"/>
    </row>
    <row r="45" spans="1:15" s="1" customFormat="1" ht="15" customHeight="1" x14ac:dyDescent="0.55000000000000004">
      <c r="A45" s="10">
        <v>3</v>
      </c>
      <c r="B45" s="11" t="s">
        <v>1047</v>
      </c>
      <c r="C45" s="12" t="s">
        <v>960</v>
      </c>
      <c r="D45" s="12">
        <v>20155</v>
      </c>
      <c r="E45" s="13">
        <v>4540778166257</v>
      </c>
      <c r="F45" s="12" t="s">
        <v>870</v>
      </c>
      <c r="G45" s="12" t="s">
        <v>501</v>
      </c>
      <c r="H45" s="12" t="s">
        <v>8</v>
      </c>
      <c r="I45" s="12" t="s">
        <v>7</v>
      </c>
      <c r="J45" s="96">
        <v>18400</v>
      </c>
      <c r="K45" s="96">
        <v>19400</v>
      </c>
      <c r="L45" s="12">
        <v>72</v>
      </c>
      <c r="M45" s="104"/>
      <c r="N45" s="104">
        <f t="shared" si="0"/>
        <v>0</v>
      </c>
      <c r="O45" s="146"/>
    </row>
    <row r="46" spans="1:15" s="1" customFormat="1" ht="15" customHeight="1" x14ac:dyDescent="0.55000000000000004">
      <c r="A46" s="18">
        <v>4</v>
      </c>
      <c r="B46" s="19" t="s">
        <v>1048</v>
      </c>
      <c r="C46" s="20" t="s">
        <v>978</v>
      </c>
      <c r="D46" s="20">
        <v>11868</v>
      </c>
      <c r="E46" s="21">
        <v>6075671111714</v>
      </c>
      <c r="F46" s="20" t="s">
        <v>764</v>
      </c>
      <c r="G46" s="20" t="s">
        <v>223</v>
      </c>
      <c r="H46" s="20" t="s">
        <v>8</v>
      </c>
      <c r="I46" s="20" t="s">
        <v>7</v>
      </c>
      <c r="J46" s="98">
        <v>177000</v>
      </c>
      <c r="K46" s="98">
        <v>202000</v>
      </c>
      <c r="L46" s="20">
        <v>5</v>
      </c>
      <c r="M46" s="107"/>
      <c r="N46" s="107">
        <f t="shared" si="0"/>
        <v>0</v>
      </c>
      <c r="O46" s="145">
        <f>SUM(N46:N47)</f>
        <v>0</v>
      </c>
    </row>
    <row r="47" spans="1:15" s="1" customFormat="1" ht="15" customHeight="1" x14ac:dyDescent="0.55000000000000004">
      <c r="A47" s="10">
        <v>4</v>
      </c>
      <c r="B47" s="11" t="s">
        <v>1049</v>
      </c>
      <c r="C47" s="12" t="s">
        <v>978</v>
      </c>
      <c r="D47" s="12">
        <v>13642</v>
      </c>
      <c r="E47" s="13"/>
      <c r="F47" s="12" t="s">
        <v>778</v>
      </c>
      <c r="G47" s="12" t="s">
        <v>276</v>
      </c>
      <c r="H47" s="12" t="s">
        <v>15</v>
      </c>
      <c r="I47" s="12" t="s">
        <v>14</v>
      </c>
      <c r="J47" s="96">
        <v>154000</v>
      </c>
      <c r="K47" s="96">
        <v>164000</v>
      </c>
      <c r="L47" s="12">
        <v>1</v>
      </c>
      <c r="M47" s="104"/>
      <c r="N47" s="104">
        <f t="shared" si="0"/>
        <v>0</v>
      </c>
      <c r="O47" s="146"/>
    </row>
    <row r="48" spans="1:15" s="1" customFormat="1" ht="15" customHeight="1" x14ac:dyDescent="0.55000000000000004">
      <c r="A48" s="14">
        <v>5</v>
      </c>
      <c r="B48" s="15" t="s">
        <v>1050</v>
      </c>
      <c r="C48" s="16" t="s">
        <v>1270</v>
      </c>
      <c r="D48" s="16">
        <v>5804</v>
      </c>
      <c r="E48" s="17"/>
      <c r="F48" s="16" t="s">
        <v>696</v>
      </c>
      <c r="G48" s="16" t="s">
        <v>124</v>
      </c>
      <c r="H48" s="16" t="s">
        <v>8</v>
      </c>
      <c r="I48" s="16" t="s">
        <v>7</v>
      </c>
      <c r="J48" s="97">
        <v>88700</v>
      </c>
      <c r="K48" s="97">
        <v>88500</v>
      </c>
      <c r="L48" s="16">
        <v>2</v>
      </c>
      <c r="M48" s="105"/>
      <c r="N48" s="105">
        <f t="shared" si="0"/>
        <v>0</v>
      </c>
      <c r="O48" s="106">
        <f>N48</f>
        <v>0</v>
      </c>
    </row>
    <row r="49" spans="1:15" s="1" customFormat="1" ht="15" customHeight="1" x14ac:dyDescent="0.55000000000000004">
      <c r="A49" s="14">
        <v>6</v>
      </c>
      <c r="B49" s="15" t="s">
        <v>1051</v>
      </c>
      <c r="C49" s="16" t="s">
        <v>988</v>
      </c>
      <c r="D49" s="16">
        <v>20550</v>
      </c>
      <c r="E49" s="17">
        <v>4545367044336</v>
      </c>
      <c r="F49" s="16" t="s">
        <v>875</v>
      </c>
      <c r="G49" s="16" t="s">
        <v>517</v>
      </c>
      <c r="H49" s="16" t="s">
        <v>15</v>
      </c>
      <c r="I49" s="16" t="s">
        <v>14</v>
      </c>
      <c r="J49" s="97">
        <v>13900</v>
      </c>
      <c r="K49" s="97">
        <v>15900</v>
      </c>
      <c r="L49" s="16">
        <v>5</v>
      </c>
      <c r="M49" s="105"/>
      <c r="N49" s="105">
        <f t="shared" si="0"/>
        <v>0</v>
      </c>
      <c r="O49" s="106">
        <f>N49</f>
        <v>0</v>
      </c>
    </row>
    <row r="50" spans="1:15" s="1" customFormat="1" ht="15" customHeight="1" x14ac:dyDescent="0.55000000000000004">
      <c r="A50" s="18">
        <v>7</v>
      </c>
      <c r="B50" s="19" t="s">
        <v>1052</v>
      </c>
      <c r="C50" s="20" t="s">
        <v>955</v>
      </c>
      <c r="D50" s="20">
        <v>5255</v>
      </c>
      <c r="E50" s="21">
        <v>4987350462855</v>
      </c>
      <c r="F50" s="20" t="s">
        <v>682</v>
      </c>
      <c r="G50" s="20" t="s">
        <v>93</v>
      </c>
      <c r="H50" s="20" t="s">
        <v>8</v>
      </c>
      <c r="I50" s="20" t="s">
        <v>7</v>
      </c>
      <c r="J50" s="98">
        <v>10900</v>
      </c>
      <c r="K50" s="98">
        <v>15400</v>
      </c>
      <c r="L50" s="20">
        <v>6</v>
      </c>
      <c r="M50" s="107"/>
      <c r="N50" s="107">
        <f t="shared" si="0"/>
        <v>0</v>
      </c>
      <c r="O50" s="145">
        <f>SUM(N50:N84)</f>
        <v>0</v>
      </c>
    </row>
    <row r="51" spans="1:15" s="1" customFormat="1" ht="15" customHeight="1" x14ac:dyDescent="0.55000000000000004">
      <c r="A51" s="6">
        <v>7</v>
      </c>
      <c r="B51" s="7" t="s">
        <v>1053</v>
      </c>
      <c r="C51" s="8" t="s">
        <v>955</v>
      </c>
      <c r="D51" s="8">
        <v>5343</v>
      </c>
      <c r="E51" s="9">
        <v>4987350607973</v>
      </c>
      <c r="F51" s="8" t="s">
        <v>686</v>
      </c>
      <c r="G51" s="8" t="s">
        <v>99</v>
      </c>
      <c r="H51" s="8" t="s">
        <v>8</v>
      </c>
      <c r="I51" s="8" t="s">
        <v>7</v>
      </c>
      <c r="J51" s="95">
        <v>136000</v>
      </c>
      <c r="K51" s="95">
        <v>143000</v>
      </c>
      <c r="L51" s="8">
        <v>6</v>
      </c>
      <c r="M51" s="103"/>
      <c r="N51" s="103">
        <f t="shared" si="0"/>
        <v>0</v>
      </c>
      <c r="O51" s="145"/>
    </row>
    <row r="52" spans="1:15" s="1" customFormat="1" ht="15" customHeight="1" x14ac:dyDescent="0.55000000000000004">
      <c r="A52" s="6">
        <v>7</v>
      </c>
      <c r="B52" s="7" t="s">
        <v>1054</v>
      </c>
      <c r="C52" s="8" t="s">
        <v>955</v>
      </c>
      <c r="D52" s="8">
        <v>8011</v>
      </c>
      <c r="E52" s="9">
        <v>4987350889157</v>
      </c>
      <c r="F52" s="8" t="s">
        <v>727</v>
      </c>
      <c r="G52" s="8" t="s">
        <v>165</v>
      </c>
      <c r="H52" s="8" t="s">
        <v>8</v>
      </c>
      <c r="I52" s="8" t="s">
        <v>7</v>
      </c>
      <c r="J52" s="95">
        <v>32000</v>
      </c>
      <c r="K52" s="95">
        <v>45400</v>
      </c>
      <c r="L52" s="8">
        <v>2</v>
      </c>
      <c r="M52" s="103"/>
      <c r="N52" s="103">
        <f t="shared" si="0"/>
        <v>0</v>
      </c>
      <c r="O52" s="145"/>
    </row>
    <row r="53" spans="1:15" s="1" customFormat="1" ht="15" customHeight="1" x14ac:dyDescent="0.55000000000000004">
      <c r="A53" s="6">
        <v>7</v>
      </c>
      <c r="B53" s="7" t="s">
        <v>1055</v>
      </c>
      <c r="C53" s="8" t="s">
        <v>955</v>
      </c>
      <c r="D53" s="8">
        <v>8017</v>
      </c>
      <c r="E53" s="9">
        <v>4987350889317</v>
      </c>
      <c r="F53" s="8" t="s">
        <v>727</v>
      </c>
      <c r="G53" s="8" t="s">
        <v>166</v>
      </c>
      <c r="H53" s="8" t="s">
        <v>8</v>
      </c>
      <c r="I53" s="8" t="s">
        <v>7</v>
      </c>
      <c r="J53" s="95">
        <v>32000</v>
      </c>
      <c r="K53" s="95">
        <v>45400</v>
      </c>
      <c r="L53" s="8">
        <v>2</v>
      </c>
      <c r="M53" s="103"/>
      <c r="N53" s="103">
        <f t="shared" si="0"/>
        <v>0</v>
      </c>
      <c r="O53" s="145"/>
    </row>
    <row r="54" spans="1:15" s="1" customFormat="1" ht="15" customHeight="1" x14ac:dyDescent="0.55000000000000004">
      <c r="A54" s="6">
        <v>7</v>
      </c>
      <c r="B54" s="7" t="s">
        <v>1056</v>
      </c>
      <c r="C54" s="8" t="s">
        <v>955</v>
      </c>
      <c r="D54" s="8">
        <v>14664</v>
      </c>
      <c r="E54" s="9">
        <v>4987892040436</v>
      </c>
      <c r="F54" s="8" t="s">
        <v>795</v>
      </c>
      <c r="G54" s="8" t="s">
        <v>302</v>
      </c>
      <c r="H54" s="8" t="s">
        <v>8</v>
      </c>
      <c r="I54" s="8" t="s">
        <v>7</v>
      </c>
      <c r="J54" s="95">
        <v>72500</v>
      </c>
      <c r="K54" s="95">
        <v>89500</v>
      </c>
      <c r="L54" s="8">
        <v>110</v>
      </c>
      <c r="M54" s="103"/>
      <c r="N54" s="103">
        <f t="shared" si="0"/>
        <v>0</v>
      </c>
      <c r="O54" s="145"/>
    </row>
    <row r="55" spans="1:15" s="1" customFormat="1" ht="15" customHeight="1" x14ac:dyDescent="0.55000000000000004">
      <c r="A55" s="6">
        <v>7</v>
      </c>
      <c r="B55" s="7" t="s">
        <v>1057</v>
      </c>
      <c r="C55" s="8" t="s">
        <v>955</v>
      </c>
      <c r="D55" s="8">
        <v>14813</v>
      </c>
      <c r="E55" s="9"/>
      <c r="F55" s="8" t="s">
        <v>799</v>
      </c>
      <c r="G55" s="8" t="s">
        <v>306</v>
      </c>
      <c r="H55" s="8" t="s">
        <v>8</v>
      </c>
      <c r="I55" s="8" t="s">
        <v>7</v>
      </c>
      <c r="J55" s="95">
        <v>32000</v>
      </c>
      <c r="K55" s="95">
        <v>45400</v>
      </c>
      <c r="L55" s="8">
        <v>3</v>
      </c>
      <c r="M55" s="103"/>
      <c r="N55" s="103">
        <f t="shared" si="0"/>
        <v>0</v>
      </c>
      <c r="O55" s="145"/>
    </row>
    <row r="56" spans="1:15" s="1" customFormat="1" ht="15" customHeight="1" x14ac:dyDescent="0.55000000000000004">
      <c r="A56" s="6">
        <v>7</v>
      </c>
      <c r="B56" s="7" t="s">
        <v>1058</v>
      </c>
      <c r="C56" s="8" t="s">
        <v>955</v>
      </c>
      <c r="D56" s="8">
        <v>14817</v>
      </c>
      <c r="E56" s="9">
        <v>4987892037290</v>
      </c>
      <c r="F56" s="8" t="s">
        <v>799</v>
      </c>
      <c r="G56" s="8" t="s">
        <v>307</v>
      </c>
      <c r="H56" s="8" t="s">
        <v>8</v>
      </c>
      <c r="I56" s="8" t="s">
        <v>7</v>
      </c>
      <c r="J56" s="95">
        <v>32000</v>
      </c>
      <c r="K56" s="95">
        <v>45400</v>
      </c>
      <c r="L56" s="8">
        <v>8</v>
      </c>
      <c r="M56" s="103"/>
      <c r="N56" s="103">
        <f t="shared" si="0"/>
        <v>0</v>
      </c>
      <c r="O56" s="145"/>
    </row>
    <row r="57" spans="1:15" s="1" customFormat="1" ht="15" customHeight="1" x14ac:dyDescent="0.55000000000000004">
      <c r="A57" s="6">
        <v>7</v>
      </c>
      <c r="B57" s="7" t="s">
        <v>1059</v>
      </c>
      <c r="C57" s="8" t="s">
        <v>955</v>
      </c>
      <c r="D57" s="8">
        <v>14818</v>
      </c>
      <c r="E57" s="9">
        <v>4987892037313</v>
      </c>
      <c r="F57" s="8" t="s">
        <v>799</v>
      </c>
      <c r="G57" s="8" t="s">
        <v>308</v>
      </c>
      <c r="H57" s="8" t="s">
        <v>8</v>
      </c>
      <c r="I57" s="8" t="s">
        <v>7</v>
      </c>
      <c r="J57" s="95">
        <v>32000</v>
      </c>
      <c r="K57" s="95">
        <v>45400</v>
      </c>
      <c r="L57" s="8">
        <v>2</v>
      </c>
      <c r="M57" s="103"/>
      <c r="N57" s="103">
        <f t="shared" si="0"/>
        <v>0</v>
      </c>
      <c r="O57" s="145"/>
    </row>
    <row r="58" spans="1:15" s="1" customFormat="1" ht="15" customHeight="1" x14ac:dyDescent="0.55000000000000004">
      <c r="A58" s="6">
        <v>7</v>
      </c>
      <c r="B58" s="7" t="s">
        <v>1060</v>
      </c>
      <c r="C58" s="8" t="s">
        <v>955</v>
      </c>
      <c r="D58" s="8">
        <v>14819</v>
      </c>
      <c r="E58" s="9">
        <v>4987892037351</v>
      </c>
      <c r="F58" s="8" t="s">
        <v>799</v>
      </c>
      <c r="G58" s="8" t="s">
        <v>309</v>
      </c>
      <c r="H58" s="8" t="s">
        <v>8</v>
      </c>
      <c r="I58" s="8" t="s">
        <v>7</v>
      </c>
      <c r="J58" s="95">
        <v>32000</v>
      </c>
      <c r="K58" s="95">
        <v>45400</v>
      </c>
      <c r="L58" s="8">
        <v>15</v>
      </c>
      <c r="M58" s="103"/>
      <c r="N58" s="103">
        <f t="shared" si="0"/>
        <v>0</v>
      </c>
      <c r="O58" s="145"/>
    </row>
    <row r="59" spans="1:15" s="1" customFormat="1" ht="15" customHeight="1" x14ac:dyDescent="0.55000000000000004">
      <c r="A59" s="6">
        <v>7</v>
      </c>
      <c r="B59" s="7" t="s">
        <v>1061</v>
      </c>
      <c r="C59" s="8" t="s">
        <v>955</v>
      </c>
      <c r="D59" s="8">
        <v>14820</v>
      </c>
      <c r="E59" s="9">
        <v>4987892037375</v>
      </c>
      <c r="F59" s="8" t="s">
        <v>799</v>
      </c>
      <c r="G59" s="8" t="s">
        <v>310</v>
      </c>
      <c r="H59" s="8" t="s">
        <v>8</v>
      </c>
      <c r="I59" s="8" t="s">
        <v>7</v>
      </c>
      <c r="J59" s="95">
        <v>32000</v>
      </c>
      <c r="K59" s="95">
        <v>45400</v>
      </c>
      <c r="L59" s="8">
        <v>14</v>
      </c>
      <c r="M59" s="103"/>
      <c r="N59" s="103">
        <f t="shared" si="0"/>
        <v>0</v>
      </c>
      <c r="O59" s="145"/>
    </row>
    <row r="60" spans="1:15" s="1" customFormat="1" ht="15" customHeight="1" x14ac:dyDescent="0.55000000000000004">
      <c r="A60" s="6">
        <v>7</v>
      </c>
      <c r="B60" s="7" t="s">
        <v>1062</v>
      </c>
      <c r="C60" s="8" t="s">
        <v>955</v>
      </c>
      <c r="D60" s="8">
        <v>14822</v>
      </c>
      <c r="E60" s="9">
        <v>4987892037450</v>
      </c>
      <c r="F60" s="8" t="s">
        <v>799</v>
      </c>
      <c r="G60" s="8" t="s">
        <v>311</v>
      </c>
      <c r="H60" s="8" t="s">
        <v>8</v>
      </c>
      <c r="I60" s="8" t="s">
        <v>7</v>
      </c>
      <c r="J60" s="95">
        <v>32000</v>
      </c>
      <c r="K60" s="95">
        <v>45400</v>
      </c>
      <c r="L60" s="8">
        <v>2</v>
      </c>
      <c r="M60" s="103"/>
      <c r="N60" s="103">
        <f t="shared" si="0"/>
        <v>0</v>
      </c>
      <c r="O60" s="145"/>
    </row>
    <row r="61" spans="1:15" s="1" customFormat="1" ht="15" customHeight="1" x14ac:dyDescent="0.55000000000000004">
      <c r="A61" s="6">
        <v>7</v>
      </c>
      <c r="B61" s="7" t="s">
        <v>1063</v>
      </c>
      <c r="C61" s="8" t="s">
        <v>955</v>
      </c>
      <c r="D61" s="8">
        <v>14823</v>
      </c>
      <c r="E61" s="9">
        <v>4987892037474</v>
      </c>
      <c r="F61" s="8" t="s">
        <v>799</v>
      </c>
      <c r="G61" s="8" t="s">
        <v>312</v>
      </c>
      <c r="H61" s="8" t="s">
        <v>8</v>
      </c>
      <c r="I61" s="8" t="s">
        <v>7</v>
      </c>
      <c r="J61" s="95">
        <v>32000</v>
      </c>
      <c r="K61" s="95">
        <v>45400</v>
      </c>
      <c r="L61" s="8">
        <v>3</v>
      </c>
      <c r="M61" s="103"/>
      <c r="N61" s="103">
        <f t="shared" si="0"/>
        <v>0</v>
      </c>
      <c r="O61" s="145"/>
    </row>
    <row r="62" spans="1:15" s="1" customFormat="1" ht="15" customHeight="1" x14ac:dyDescent="0.55000000000000004">
      <c r="A62" s="6">
        <v>7</v>
      </c>
      <c r="B62" s="7" t="s">
        <v>1064</v>
      </c>
      <c r="C62" s="8" t="s">
        <v>955</v>
      </c>
      <c r="D62" s="8">
        <v>14824</v>
      </c>
      <c r="E62" s="9">
        <v>4987892037511</v>
      </c>
      <c r="F62" s="8" t="s">
        <v>799</v>
      </c>
      <c r="G62" s="8" t="s">
        <v>313</v>
      </c>
      <c r="H62" s="8" t="s">
        <v>8</v>
      </c>
      <c r="I62" s="8" t="s">
        <v>7</v>
      </c>
      <c r="J62" s="95">
        <v>32000</v>
      </c>
      <c r="K62" s="95">
        <v>45400</v>
      </c>
      <c r="L62" s="8">
        <v>2</v>
      </c>
      <c r="M62" s="103"/>
      <c r="N62" s="103">
        <f t="shared" si="0"/>
        <v>0</v>
      </c>
      <c r="O62" s="145"/>
    </row>
    <row r="63" spans="1:15" s="1" customFormat="1" ht="15" customHeight="1" x14ac:dyDescent="0.55000000000000004">
      <c r="A63" s="6">
        <v>7</v>
      </c>
      <c r="B63" s="7" t="s">
        <v>1065</v>
      </c>
      <c r="C63" s="8" t="s">
        <v>955</v>
      </c>
      <c r="D63" s="8">
        <v>14825</v>
      </c>
      <c r="E63" s="9">
        <v>4987892037535</v>
      </c>
      <c r="F63" s="8" t="s">
        <v>799</v>
      </c>
      <c r="G63" s="8" t="s">
        <v>314</v>
      </c>
      <c r="H63" s="8" t="s">
        <v>8</v>
      </c>
      <c r="I63" s="8" t="s">
        <v>7</v>
      </c>
      <c r="J63" s="95">
        <v>32000</v>
      </c>
      <c r="K63" s="95">
        <v>45400</v>
      </c>
      <c r="L63" s="8">
        <v>2</v>
      </c>
      <c r="M63" s="103"/>
      <c r="N63" s="103">
        <f t="shared" si="0"/>
        <v>0</v>
      </c>
      <c r="O63" s="145"/>
    </row>
    <row r="64" spans="1:15" s="1" customFormat="1" ht="15" customHeight="1" x14ac:dyDescent="0.55000000000000004">
      <c r="A64" s="6">
        <v>7</v>
      </c>
      <c r="B64" s="7" t="s">
        <v>1066</v>
      </c>
      <c r="C64" s="8" t="s">
        <v>955</v>
      </c>
      <c r="D64" s="8">
        <v>14828</v>
      </c>
      <c r="E64" s="9">
        <v>4987892037672</v>
      </c>
      <c r="F64" s="8" t="s">
        <v>799</v>
      </c>
      <c r="G64" s="8" t="s">
        <v>315</v>
      </c>
      <c r="H64" s="8" t="s">
        <v>8</v>
      </c>
      <c r="I64" s="8" t="s">
        <v>7</v>
      </c>
      <c r="J64" s="95">
        <v>32000</v>
      </c>
      <c r="K64" s="95">
        <v>45400</v>
      </c>
      <c r="L64" s="8">
        <v>5</v>
      </c>
      <c r="M64" s="103"/>
      <c r="N64" s="103">
        <f t="shared" si="0"/>
        <v>0</v>
      </c>
      <c r="O64" s="145"/>
    </row>
    <row r="65" spans="1:15" s="1" customFormat="1" ht="15" customHeight="1" x14ac:dyDescent="0.55000000000000004">
      <c r="A65" s="6">
        <v>7</v>
      </c>
      <c r="B65" s="7" t="s">
        <v>1067</v>
      </c>
      <c r="C65" s="8" t="s">
        <v>955</v>
      </c>
      <c r="D65" s="8">
        <v>14829</v>
      </c>
      <c r="E65" s="9">
        <v>4987892037696</v>
      </c>
      <c r="F65" s="8" t="s">
        <v>799</v>
      </c>
      <c r="G65" s="8" t="s">
        <v>316</v>
      </c>
      <c r="H65" s="8" t="s">
        <v>8</v>
      </c>
      <c r="I65" s="8" t="s">
        <v>7</v>
      </c>
      <c r="J65" s="95">
        <v>32000</v>
      </c>
      <c r="K65" s="95">
        <v>45400</v>
      </c>
      <c r="L65" s="8">
        <v>2</v>
      </c>
      <c r="M65" s="103"/>
      <c r="N65" s="103">
        <f t="shared" si="0"/>
        <v>0</v>
      </c>
      <c r="O65" s="145"/>
    </row>
    <row r="66" spans="1:15" s="1" customFormat="1" ht="15" customHeight="1" x14ac:dyDescent="0.55000000000000004">
      <c r="A66" s="6">
        <v>7</v>
      </c>
      <c r="B66" s="7" t="s">
        <v>1068</v>
      </c>
      <c r="C66" s="8" t="s">
        <v>955</v>
      </c>
      <c r="D66" s="8">
        <v>17008</v>
      </c>
      <c r="E66" s="9">
        <v>4987892037412</v>
      </c>
      <c r="F66" s="8" t="s">
        <v>799</v>
      </c>
      <c r="G66" s="8" t="s">
        <v>392</v>
      </c>
      <c r="H66" s="8" t="s">
        <v>8</v>
      </c>
      <c r="I66" s="8" t="s">
        <v>7</v>
      </c>
      <c r="J66" s="95">
        <v>32000</v>
      </c>
      <c r="K66" s="95">
        <v>45400</v>
      </c>
      <c r="L66" s="8">
        <v>3</v>
      </c>
      <c r="M66" s="103"/>
      <c r="N66" s="103">
        <f t="shared" si="0"/>
        <v>0</v>
      </c>
      <c r="O66" s="145"/>
    </row>
    <row r="67" spans="1:15" s="1" customFormat="1" ht="15" customHeight="1" x14ac:dyDescent="0.55000000000000004">
      <c r="A67" s="6">
        <v>7</v>
      </c>
      <c r="B67" s="7" t="s">
        <v>1069</v>
      </c>
      <c r="C67" s="8" t="s">
        <v>955</v>
      </c>
      <c r="D67" s="8">
        <v>17827</v>
      </c>
      <c r="E67" s="9"/>
      <c r="F67" s="8" t="s">
        <v>799</v>
      </c>
      <c r="G67" s="8" t="s">
        <v>419</v>
      </c>
      <c r="H67" s="8" t="s">
        <v>8</v>
      </c>
      <c r="I67" s="8" t="s">
        <v>7</v>
      </c>
      <c r="J67" s="95">
        <v>32000</v>
      </c>
      <c r="K67" s="95">
        <v>45400</v>
      </c>
      <c r="L67" s="8">
        <v>2</v>
      </c>
      <c r="M67" s="103"/>
      <c r="N67" s="103">
        <f t="shared" ref="N67:N130" si="1">L67*M67</f>
        <v>0</v>
      </c>
      <c r="O67" s="145"/>
    </row>
    <row r="68" spans="1:15" s="1" customFormat="1" ht="15" customHeight="1" x14ac:dyDescent="0.55000000000000004">
      <c r="A68" s="6">
        <v>7</v>
      </c>
      <c r="B68" s="7" t="s">
        <v>1070</v>
      </c>
      <c r="C68" s="8" t="s">
        <v>955</v>
      </c>
      <c r="D68" s="8">
        <v>18826</v>
      </c>
      <c r="E68" s="9">
        <v>4987892110917</v>
      </c>
      <c r="F68" s="8" t="s">
        <v>847</v>
      </c>
      <c r="G68" s="8" t="s">
        <v>441</v>
      </c>
      <c r="H68" s="8" t="s">
        <v>8</v>
      </c>
      <c r="I68" s="8" t="s">
        <v>7</v>
      </c>
      <c r="J68" s="95">
        <v>36900</v>
      </c>
      <c r="K68" s="95">
        <v>38500</v>
      </c>
      <c r="L68" s="8">
        <v>6</v>
      </c>
      <c r="M68" s="103"/>
      <c r="N68" s="103">
        <f t="shared" si="1"/>
        <v>0</v>
      </c>
      <c r="O68" s="145"/>
    </row>
    <row r="69" spans="1:15" s="1" customFormat="1" ht="15" customHeight="1" x14ac:dyDescent="0.55000000000000004">
      <c r="A69" s="6">
        <v>7</v>
      </c>
      <c r="B69" s="7" t="s">
        <v>1071</v>
      </c>
      <c r="C69" s="8" t="s">
        <v>955</v>
      </c>
      <c r="D69" s="8">
        <v>19536</v>
      </c>
      <c r="E69" s="9">
        <v>4987892060090</v>
      </c>
      <c r="F69" s="8" t="s">
        <v>857</v>
      </c>
      <c r="G69" s="8" t="s">
        <v>473</v>
      </c>
      <c r="H69" s="8" t="s">
        <v>8</v>
      </c>
      <c r="I69" s="8" t="s">
        <v>7</v>
      </c>
      <c r="J69" s="95">
        <v>72500</v>
      </c>
      <c r="K69" s="95">
        <v>89500</v>
      </c>
      <c r="L69" s="8">
        <v>6</v>
      </c>
      <c r="M69" s="103"/>
      <c r="N69" s="103">
        <f t="shared" si="1"/>
        <v>0</v>
      </c>
      <c r="O69" s="145"/>
    </row>
    <row r="70" spans="1:15" s="1" customFormat="1" ht="15" customHeight="1" x14ac:dyDescent="0.55000000000000004">
      <c r="A70" s="6">
        <v>7</v>
      </c>
      <c r="B70" s="7" t="s">
        <v>1072</v>
      </c>
      <c r="C70" s="8" t="s">
        <v>955</v>
      </c>
      <c r="D70" s="8">
        <v>22556</v>
      </c>
      <c r="E70" s="9"/>
      <c r="F70" s="8" t="s">
        <v>897</v>
      </c>
      <c r="G70" s="8" t="s">
        <v>563</v>
      </c>
      <c r="H70" s="8" t="s">
        <v>8</v>
      </c>
      <c r="I70" s="8" t="s">
        <v>7</v>
      </c>
      <c r="J70" s="95">
        <v>136000</v>
      </c>
      <c r="K70" s="95">
        <v>161000</v>
      </c>
      <c r="L70" s="8">
        <v>1</v>
      </c>
      <c r="M70" s="103"/>
      <c r="N70" s="103">
        <f t="shared" si="1"/>
        <v>0</v>
      </c>
      <c r="O70" s="145"/>
    </row>
    <row r="71" spans="1:15" s="1" customFormat="1" ht="15" customHeight="1" x14ac:dyDescent="0.55000000000000004">
      <c r="A71" s="6">
        <v>7</v>
      </c>
      <c r="B71" s="7" t="s">
        <v>1073</v>
      </c>
      <c r="C71" s="8" t="s">
        <v>955</v>
      </c>
      <c r="D71" s="8">
        <v>22558</v>
      </c>
      <c r="E71" s="9">
        <v>4987892138348</v>
      </c>
      <c r="F71" s="8" t="s">
        <v>897</v>
      </c>
      <c r="G71" s="8" t="s">
        <v>564</v>
      </c>
      <c r="H71" s="8" t="s">
        <v>8</v>
      </c>
      <c r="I71" s="8" t="s">
        <v>7</v>
      </c>
      <c r="J71" s="95">
        <v>136000</v>
      </c>
      <c r="K71" s="95">
        <v>161000</v>
      </c>
      <c r="L71" s="8">
        <v>3</v>
      </c>
      <c r="M71" s="103"/>
      <c r="N71" s="103">
        <f t="shared" si="1"/>
        <v>0</v>
      </c>
      <c r="O71" s="145"/>
    </row>
    <row r="72" spans="1:15" s="1" customFormat="1" ht="15" customHeight="1" x14ac:dyDescent="0.55000000000000004">
      <c r="A72" s="6">
        <v>7</v>
      </c>
      <c r="B72" s="7" t="s">
        <v>1074</v>
      </c>
      <c r="C72" s="8" t="s">
        <v>955</v>
      </c>
      <c r="D72" s="8">
        <v>22563</v>
      </c>
      <c r="E72" s="9"/>
      <c r="F72" s="8" t="s">
        <v>897</v>
      </c>
      <c r="G72" s="8" t="s">
        <v>565</v>
      </c>
      <c r="H72" s="8" t="s">
        <v>8</v>
      </c>
      <c r="I72" s="8" t="s">
        <v>7</v>
      </c>
      <c r="J72" s="95">
        <v>136000</v>
      </c>
      <c r="K72" s="95">
        <v>161000</v>
      </c>
      <c r="L72" s="8">
        <v>1</v>
      </c>
      <c r="M72" s="103"/>
      <c r="N72" s="103">
        <f t="shared" si="1"/>
        <v>0</v>
      </c>
      <c r="O72" s="145"/>
    </row>
    <row r="73" spans="1:15" s="1" customFormat="1" ht="15" customHeight="1" x14ac:dyDescent="0.55000000000000004">
      <c r="A73" s="6">
        <v>7</v>
      </c>
      <c r="B73" s="7" t="s">
        <v>1075</v>
      </c>
      <c r="C73" s="8" t="s">
        <v>955</v>
      </c>
      <c r="D73" s="8">
        <v>22564</v>
      </c>
      <c r="E73" s="9">
        <v>4987892138423</v>
      </c>
      <c r="F73" s="8" t="s">
        <v>897</v>
      </c>
      <c r="G73" s="8" t="s">
        <v>566</v>
      </c>
      <c r="H73" s="8" t="s">
        <v>8</v>
      </c>
      <c r="I73" s="8" t="s">
        <v>7</v>
      </c>
      <c r="J73" s="95">
        <v>136000</v>
      </c>
      <c r="K73" s="95">
        <v>161000</v>
      </c>
      <c r="L73" s="8">
        <v>1</v>
      </c>
      <c r="M73" s="103"/>
      <c r="N73" s="103">
        <f t="shared" si="1"/>
        <v>0</v>
      </c>
      <c r="O73" s="145"/>
    </row>
    <row r="74" spans="1:15" s="1" customFormat="1" ht="15" customHeight="1" x14ac:dyDescent="0.55000000000000004">
      <c r="A74" s="6">
        <v>7</v>
      </c>
      <c r="B74" s="7" t="s">
        <v>1076</v>
      </c>
      <c r="C74" s="8" t="s">
        <v>955</v>
      </c>
      <c r="D74" s="8">
        <v>22565</v>
      </c>
      <c r="E74" s="9"/>
      <c r="F74" s="8" t="s">
        <v>897</v>
      </c>
      <c r="G74" s="8" t="s">
        <v>567</v>
      </c>
      <c r="H74" s="8" t="s">
        <v>8</v>
      </c>
      <c r="I74" s="8" t="s">
        <v>7</v>
      </c>
      <c r="J74" s="95">
        <v>136000</v>
      </c>
      <c r="K74" s="95">
        <v>161000</v>
      </c>
      <c r="L74" s="8">
        <v>3</v>
      </c>
      <c r="M74" s="103"/>
      <c r="N74" s="103">
        <f t="shared" si="1"/>
        <v>0</v>
      </c>
      <c r="O74" s="145"/>
    </row>
    <row r="75" spans="1:15" s="1" customFormat="1" ht="15" customHeight="1" x14ac:dyDescent="0.55000000000000004">
      <c r="A75" s="6">
        <v>7</v>
      </c>
      <c r="B75" s="7" t="s">
        <v>1077</v>
      </c>
      <c r="C75" s="8" t="s">
        <v>955</v>
      </c>
      <c r="D75" s="8">
        <v>22569</v>
      </c>
      <c r="E75" s="9">
        <v>4987892138485</v>
      </c>
      <c r="F75" s="8" t="s">
        <v>897</v>
      </c>
      <c r="G75" s="8" t="s">
        <v>568</v>
      </c>
      <c r="H75" s="8" t="s">
        <v>8</v>
      </c>
      <c r="I75" s="8" t="s">
        <v>7</v>
      </c>
      <c r="J75" s="95">
        <v>136000</v>
      </c>
      <c r="K75" s="95">
        <v>161000</v>
      </c>
      <c r="L75" s="8">
        <v>1</v>
      </c>
      <c r="M75" s="103"/>
      <c r="N75" s="103">
        <f t="shared" si="1"/>
        <v>0</v>
      </c>
      <c r="O75" s="145"/>
    </row>
    <row r="76" spans="1:15" s="1" customFormat="1" ht="15" customHeight="1" x14ac:dyDescent="0.55000000000000004">
      <c r="A76" s="6">
        <v>7</v>
      </c>
      <c r="B76" s="7" t="s">
        <v>1078</v>
      </c>
      <c r="C76" s="8" t="s">
        <v>955</v>
      </c>
      <c r="D76" s="8">
        <v>22570</v>
      </c>
      <c r="E76" s="9"/>
      <c r="F76" s="8" t="s">
        <v>897</v>
      </c>
      <c r="G76" s="8" t="s">
        <v>569</v>
      </c>
      <c r="H76" s="8" t="s">
        <v>8</v>
      </c>
      <c r="I76" s="8" t="s">
        <v>7</v>
      </c>
      <c r="J76" s="95">
        <v>136000</v>
      </c>
      <c r="K76" s="95">
        <v>161000</v>
      </c>
      <c r="L76" s="8">
        <v>1</v>
      </c>
      <c r="M76" s="103"/>
      <c r="N76" s="103">
        <f t="shared" si="1"/>
        <v>0</v>
      </c>
      <c r="O76" s="145"/>
    </row>
    <row r="77" spans="1:15" s="1" customFormat="1" ht="15" customHeight="1" x14ac:dyDescent="0.55000000000000004">
      <c r="A77" s="6">
        <v>7</v>
      </c>
      <c r="B77" s="7" t="s">
        <v>1079</v>
      </c>
      <c r="C77" s="8" t="s">
        <v>955</v>
      </c>
      <c r="D77" s="8">
        <v>22572</v>
      </c>
      <c r="E77" s="9"/>
      <c r="F77" s="8" t="s">
        <v>897</v>
      </c>
      <c r="G77" s="8" t="s">
        <v>570</v>
      </c>
      <c r="H77" s="8" t="s">
        <v>8</v>
      </c>
      <c r="I77" s="8" t="s">
        <v>7</v>
      </c>
      <c r="J77" s="95">
        <v>136000</v>
      </c>
      <c r="K77" s="95">
        <v>161000</v>
      </c>
      <c r="L77" s="8">
        <v>3</v>
      </c>
      <c r="M77" s="103"/>
      <c r="N77" s="103">
        <f t="shared" si="1"/>
        <v>0</v>
      </c>
      <c r="O77" s="145"/>
    </row>
    <row r="78" spans="1:15" s="1" customFormat="1" ht="15" customHeight="1" x14ac:dyDescent="0.55000000000000004">
      <c r="A78" s="6">
        <v>7</v>
      </c>
      <c r="B78" s="7" t="s">
        <v>1080</v>
      </c>
      <c r="C78" s="8" t="s">
        <v>955</v>
      </c>
      <c r="D78" s="8">
        <v>22580</v>
      </c>
      <c r="E78" s="9"/>
      <c r="F78" s="8" t="s">
        <v>897</v>
      </c>
      <c r="G78" s="8" t="s">
        <v>571</v>
      </c>
      <c r="H78" s="8" t="s">
        <v>8</v>
      </c>
      <c r="I78" s="8" t="s">
        <v>7</v>
      </c>
      <c r="J78" s="95">
        <v>136000</v>
      </c>
      <c r="K78" s="95">
        <v>161000</v>
      </c>
      <c r="L78" s="8">
        <v>5</v>
      </c>
      <c r="M78" s="103"/>
      <c r="N78" s="103">
        <f t="shared" si="1"/>
        <v>0</v>
      </c>
      <c r="O78" s="145"/>
    </row>
    <row r="79" spans="1:15" s="1" customFormat="1" ht="15" customHeight="1" x14ac:dyDescent="0.55000000000000004">
      <c r="A79" s="6">
        <v>7</v>
      </c>
      <c r="B79" s="7" t="s">
        <v>1081</v>
      </c>
      <c r="C79" s="8" t="s">
        <v>955</v>
      </c>
      <c r="D79" s="8">
        <v>22582</v>
      </c>
      <c r="E79" s="9"/>
      <c r="F79" s="8" t="s">
        <v>897</v>
      </c>
      <c r="G79" s="8" t="s">
        <v>572</v>
      </c>
      <c r="H79" s="8" t="s">
        <v>8</v>
      </c>
      <c r="I79" s="8" t="s">
        <v>7</v>
      </c>
      <c r="J79" s="95">
        <v>136000</v>
      </c>
      <c r="K79" s="95">
        <v>161000</v>
      </c>
      <c r="L79" s="8">
        <v>1</v>
      </c>
      <c r="M79" s="103"/>
      <c r="N79" s="103">
        <f t="shared" si="1"/>
        <v>0</v>
      </c>
      <c r="O79" s="145"/>
    </row>
    <row r="80" spans="1:15" s="1" customFormat="1" ht="15" customHeight="1" x14ac:dyDescent="0.55000000000000004">
      <c r="A80" s="6">
        <v>7</v>
      </c>
      <c r="B80" s="7" t="s">
        <v>1082</v>
      </c>
      <c r="C80" s="8" t="s">
        <v>955</v>
      </c>
      <c r="D80" s="8">
        <v>22584</v>
      </c>
      <c r="E80" s="9"/>
      <c r="F80" s="8" t="s">
        <v>897</v>
      </c>
      <c r="G80" s="8" t="s">
        <v>573</v>
      </c>
      <c r="H80" s="8" t="s">
        <v>8</v>
      </c>
      <c r="I80" s="8" t="s">
        <v>7</v>
      </c>
      <c r="J80" s="95">
        <v>136000</v>
      </c>
      <c r="K80" s="95">
        <v>161000</v>
      </c>
      <c r="L80" s="8">
        <v>5</v>
      </c>
      <c r="M80" s="103"/>
      <c r="N80" s="103">
        <f t="shared" si="1"/>
        <v>0</v>
      </c>
      <c r="O80" s="145"/>
    </row>
    <row r="81" spans="1:15" s="1" customFormat="1" ht="15" customHeight="1" x14ac:dyDescent="0.55000000000000004">
      <c r="A81" s="6">
        <v>7</v>
      </c>
      <c r="B81" s="7" t="s">
        <v>1083</v>
      </c>
      <c r="C81" s="8" t="s">
        <v>955</v>
      </c>
      <c r="D81" s="8">
        <v>22585</v>
      </c>
      <c r="E81" s="9">
        <v>4987892138850</v>
      </c>
      <c r="F81" s="8" t="s">
        <v>897</v>
      </c>
      <c r="G81" s="8" t="s">
        <v>574</v>
      </c>
      <c r="H81" s="8" t="s">
        <v>8</v>
      </c>
      <c r="I81" s="8" t="s">
        <v>7</v>
      </c>
      <c r="J81" s="95">
        <v>136000</v>
      </c>
      <c r="K81" s="95">
        <v>161000</v>
      </c>
      <c r="L81" s="8">
        <v>3</v>
      </c>
      <c r="M81" s="103"/>
      <c r="N81" s="103">
        <f t="shared" si="1"/>
        <v>0</v>
      </c>
      <c r="O81" s="145"/>
    </row>
    <row r="82" spans="1:15" s="1" customFormat="1" ht="15" customHeight="1" x14ac:dyDescent="0.55000000000000004">
      <c r="A82" s="6">
        <v>7</v>
      </c>
      <c r="B82" s="7" t="s">
        <v>1084</v>
      </c>
      <c r="C82" s="8" t="s">
        <v>955</v>
      </c>
      <c r="D82" s="8">
        <v>22586</v>
      </c>
      <c r="E82" s="9">
        <v>4987892138645</v>
      </c>
      <c r="F82" s="8" t="s">
        <v>897</v>
      </c>
      <c r="G82" s="8" t="s">
        <v>575</v>
      </c>
      <c r="H82" s="8" t="s">
        <v>8</v>
      </c>
      <c r="I82" s="8" t="s">
        <v>7</v>
      </c>
      <c r="J82" s="95">
        <v>136000</v>
      </c>
      <c r="K82" s="95">
        <v>161000</v>
      </c>
      <c r="L82" s="8">
        <v>3</v>
      </c>
      <c r="M82" s="103"/>
      <c r="N82" s="103">
        <f t="shared" si="1"/>
        <v>0</v>
      </c>
      <c r="O82" s="145"/>
    </row>
    <row r="83" spans="1:15" s="1" customFormat="1" ht="15" customHeight="1" x14ac:dyDescent="0.55000000000000004">
      <c r="A83" s="6">
        <v>7</v>
      </c>
      <c r="B83" s="7" t="s">
        <v>1085</v>
      </c>
      <c r="C83" s="8" t="s">
        <v>955</v>
      </c>
      <c r="D83" s="8">
        <v>22587</v>
      </c>
      <c r="E83" s="9">
        <v>4987892138652</v>
      </c>
      <c r="F83" s="8" t="s">
        <v>897</v>
      </c>
      <c r="G83" s="8" t="s">
        <v>576</v>
      </c>
      <c r="H83" s="8" t="s">
        <v>8</v>
      </c>
      <c r="I83" s="8" t="s">
        <v>7</v>
      </c>
      <c r="J83" s="95">
        <v>136000</v>
      </c>
      <c r="K83" s="95">
        <v>161000</v>
      </c>
      <c r="L83" s="8">
        <v>1</v>
      </c>
      <c r="M83" s="103"/>
      <c r="N83" s="103">
        <f t="shared" si="1"/>
        <v>0</v>
      </c>
      <c r="O83" s="145"/>
    </row>
    <row r="84" spans="1:15" s="1" customFormat="1" ht="15" customHeight="1" x14ac:dyDescent="0.55000000000000004">
      <c r="A84" s="10">
        <v>7</v>
      </c>
      <c r="B84" s="11" t="s">
        <v>1086</v>
      </c>
      <c r="C84" s="12" t="s">
        <v>955</v>
      </c>
      <c r="D84" s="12">
        <v>24017</v>
      </c>
      <c r="E84" s="13"/>
      <c r="F84" s="12" t="s">
        <v>856</v>
      </c>
      <c r="G84" s="12" t="s">
        <v>272</v>
      </c>
      <c r="H84" s="12" t="s">
        <v>8</v>
      </c>
      <c r="I84" s="12" t="s">
        <v>7</v>
      </c>
      <c r="J84" s="96">
        <v>1790</v>
      </c>
      <c r="K84" s="96">
        <v>2300</v>
      </c>
      <c r="L84" s="12">
        <v>2</v>
      </c>
      <c r="M84" s="104"/>
      <c r="N84" s="104">
        <f t="shared" si="1"/>
        <v>0</v>
      </c>
      <c r="O84" s="146"/>
    </row>
    <row r="85" spans="1:15" s="1" customFormat="1" ht="15" customHeight="1" x14ac:dyDescent="0.55000000000000004">
      <c r="A85" s="18">
        <v>8</v>
      </c>
      <c r="B85" s="19" t="s">
        <v>1087</v>
      </c>
      <c r="C85" s="20" t="s">
        <v>956</v>
      </c>
      <c r="D85" s="20">
        <v>1144</v>
      </c>
      <c r="E85" s="21">
        <v>8886483500549</v>
      </c>
      <c r="F85" s="20" t="s">
        <v>651</v>
      </c>
      <c r="G85" s="20" t="s">
        <v>30</v>
      </c>
      <c r="H85" s="20" t="s">
        <v>8</v>
      </c>
      <c r="I85" s="20" t="s">
        <v>7</v>
      </c>
      <c r="J85" s="98">
        <v>10000</v>
      </c>
      <c r="K85" s="98">
        <v>11100</v>
      </c>
      <c r="L85" s="20">
        <v>35</v>
      </c>
      <c r="M85" s="107"/>
      <c r="N85" s="107">
        <f t="shared" si="1"/>
        <v>0</v>
      </c>
      <c r="O85" s="145">
        <f>SUM(N85:N128)</f>
        <v>0</v>
      </c>
    </row>
    <row r="86" spans="1:15" s="1" customFormat="1" ht="15" customHeight="1" x14ac:dyDescent="0.55000000000000004">
      <c r="A86" s="6">
        <v>8</v>
      </c>
      <c r="B86" s="7" t="s">
        <v>1088</v>
      </c>
      <c r="C86" s="8" t="s">
        <v>956</v>
      </c>
      <c r="D86" s="8">
        <v>4572</v>
      </c>
      <c r="E86" s="9">
        <v>4544043034807</v>
      </c>
      <c r="F86" s="8" t="s">
        <v>661</v>
      </c>
      <c r="G86" s="8" t="s">
        <v>46</v>
      </c>
      <c r="H86" s="8" t="s">
        <v>8</v>
      </c>
      <c r="I86" s="8" t="s">
        <v>7</v>
      </c>
      <c r="J86" s="95">
        <v>1790</v>
      </c>
      <c r="K86" s="95">
        <v>2000</v>
      </c>
      <c r="L86" s="8">
        <v>8</v>
      </c>
      <c r="M86" s="103"/>
      <c r="N86" s="103">
        <f t="shared" si="1"/>
        <v>0</v>
      </c>
      <c r="O86" s="145"/>
    </row>
    <row r="87" spans="1:15" s="1" customFormat="1" ht="15" customHeight="1" x14ac:dyDescent="0.55000000000000004">
      <c r="A87" s="6">
        <v>8</v>
      </c>
      <c r="B87" s="7" t="s">
        <v>1089</v>
      </c>
      <c r="C87" s="8" t="s">
        <v>956</v>
      </c>
      <c r="D87" s="8">
        <v>4573</v>
      </c>
      <c r="E87" s="9">
        <v>4544043035583</v>
      </c>
      <c r="F87" s="8" t="s">
        <v>661</v>
      </c>
      <c r="G87" s="8" t="s">
        <v>47</v>
      </c>
      <c r="H87" s="8" t="s">
        <v>8</v>
      </c>
      <c r="I87" s="8" t="s">
        <v>7</v>
      </c>
      <c r="J87" s="95">
        <v>1790</v>
      </c>
      <c r="K87" s="95">
        <v>2000</v>
      </c>
      <c r="L87" s="8">
        <v>3</v>
      </c>
      <c r="M87" s="103"/>
      <c r="N87" s="103">
        <f t="shared" si="1"/>
        <v>0</v>
      </c>
      <c r="O87" s="145"/>
    </row>
    <row r="88" spans="1:15" s="1" customFormat="1" ht="15" customHeight="1" x14ac:dyDescent="0.55000000000000004">
      <c r="A88" s="6">
        <v>8</v>
      </c>
      <c r="B88" s="7" t="s">
        <v>1090</v>
      </c>
      <c r="C88" s="8" t="s">
        <v>956</v>
      </c>
      <c r="D88" s="8">
        <v>4574</v>
      </c>
      <c r="E88" s="9">
        <v>4544043034746</v>
      </c>
      <c r="F88" s="8" t="s">
        <v>661</v>
      </c>
      <c r="G88" s="8" t="s">
        <v>48</v>
      </c>
      <c r="H88" s="8" t="s">
        <v>8</v>
      </c>
      <c r="I88" s="8" t="s">
        <v>7</v>
      </c>
      <c r="J88" s="95">
        <v>1790</v>
      </c>
      <c r="K88" s="95">
        <v>2000</v>
      </c>
      <c r="L88" s="8">
        <v>2</v>
      </c>
      <c r="M88" s="103"/>
      <c r="N88" s="103">
        <f t="shared" si="1"/>
        <v>0</v>
      </c>
      <c r="O88" s="145"/>
    </row>
    <row r="89" spans="1:15" s="1" customFormat="1" ht="15" customHeight="1" x14ac:dyDescent="0.55000000000000004">
      <c r="A89" s="6">
        <v>8</v>
      </c>
      <c r="B89" s="7" t="s">
        <v>1091</v>
      </c>
      <c r="C89" s="8" t="s">
        <v>956</v>
      </c>
      <c r="D89" s="8">
        <v>4575</v>
      </c>
      <c r="E89" s="9">
        <v>4544043034753</v>
      </c>
      <c r="F89" s="8" t="s">
        <v>661</v>
      </c>
      <c r="G89" s="8" t="s">
        <v>49</v>
      </c>
      <c r="H89" s="8" t="s">
        <v>27</v>
      </c>
      <c r="I89" s="8" t="s">
        <v>9</v>
      </c>
      <c r="J89" s="95">
        <v>1790</v>
      </c>
      <c r="K89" s="95">
        <v>10000</v>
      </c>
      <c r="L89" s="8">
        <v>20</v>
      </c>
      <c r="M89" s="103"/>
      <c r="N89" s="103">
        <f t="shared" si="1"/>
        <v>0</v>
      </c>
      <c r="O89" s="145"/>
    </row>
    <row r="90" spans="1:15" s="1" customFormat="1" ht="15" customHeight="1" x14ac:dyDescent="0.55000000000000004">
      <c r="A90" s="6">
        <v>8</v>
      </c>
      <c r="B90" s="7" t="s">
        <v>1092</v>
      </c>
      <c r="C90" s="8" t="s">
        <v>956</v>
      </c>
      <c r="D90" s="8">
        <v>4576</v>
      </c>
      <c r="E90" s="9">
        <v>4544043034760</v>
      </c>
      <c r="F90" s="8" t="s">
        <v>661</v>
      </c>
      <c r="G90" s="8" t="s">
        <v>50</v>
      </c>
      <c r="H90" s="8" t="s">
        <v>8</v>
      </c>
      <c r="I90" s="8" t="s">
        <v>7</v>
      </c>
      <c r="J90" s="95">
        <v>1790</v>
      </c>
      <c r="K90" s="95">
        <v>2000</v>
      </c>
      <c r="L90" s="8">
        <v>3</v>
      </c>
      <c r="M90" s="103"/>
      <c r="N90" s="103">
        <f t="shared" si="1"/>
        <v>0</v>
      </c>
      <c r="O90" s="145"/>
    </row>
    <row r="91" spans="1:15" s="1" customFormat="1" ht="15" customHeight="1" x14ac:dyDescent="0.55000000000000004">
      <c r="A91" s="6">
        <v>8</v>
      </c>
      <c r="B91" s="7" t="s">
        <v>1093</v>
      </c>
      <c r="C91" s="8" t="s">
        <v>956</v>
      </c>
      <c r="D91" s="8">
        <v>4578</v>
      </c>
      <c r="E91" s="9">
        <v>4544043034685</v>
      </c>
      <c r="F91" s="8" t="s">
        <v>661</v>
      </c>
      <c r="G91" s="8" t="s">
        <v>51</v>
      </c>
      <c r="H91" s="8" t="s">
        <v>27</v>
      </c>
      <c r="I91" s="8" t="s">
        <v>9</v>
      </c>
      <c r="J91" s="95">
        <v>1790</v>
      </c>
      <c r="K91" s="95">
        <v>10000</v>
      </c>
      <c r="L91" s="8">
        <v>21</v>
      </c>
      <c r="M91" s="103"/>
      <c r="N91" s="103">
        <f t="shared" si="1"/>
        <v>0</v>
      </c>
      <c r="O91" s="145"/>
    </row>
    <row r="92" spans="1:15" s="1" customFormat="1" ht="15" customHeight="1" x14ac:dyDescent="0.55000000000000004">
      <c r="A92" s="6">
        <v>8</v>
      </c>
      <c r="B92" s="7" t="s">
        <v>1094</v>
      </c>
      <c r="C92" s="8" t="s">
        <v>956</v>
      </c>
      <c r="D92" s="8">
        <v>4582</v>
      </c>
      <c r="E92" s="9">
        <v>4544043087896</v>
      </c>
      <c r="F92" s="8" t="s">
        <v>662</v>
      </c>
      <c r="G92" s="8" t="s">
        <v>52</v>
      </c>
      <c r="H92" s="8" t="s">
        <v>8</v>
      </c>
      <c r="I92" s="8" t="s">
        <v>7</v>
      </c>
      <c r="J92" s="95">
        <v>9320</v>
      </c>
      <c r="K92" s="95">
        <v>12400</v>
      </c>
      <c r="L92" s="8">
        <v>5</v>
      </c>
      <c r="M92" s="103"/>
      <c r="N92" s="103">
        <f t="shared" si="1"/>
        <v>0</v>
      </c>
      <c r="O92" s="145"/>
    </row>
    <row r="93" spans="1:15" s="1" customFormat="1" ht="15" customHeight="1" x14ac:dyDescent="0.55000000000000004">
      <c r="A93" s="6">
        <v>8</v>
      </c>
      <c r="B93" s="7" t="s">
        <v>1095</v>
      </c>
      <c r="C93" s="8" t="s">
        <v>956</v>
      </c>
      <c r="D93" s="8">
        <v>4583</v>
      </c>
      <c r="E93" s="9">
        <v>4544043087599</v>
      </c>
      <c r="F93" s="8" t="s">
        <v>662</v>
      </c>
      <c r="G93" s="8" t="s">
        <v>53</v>
      </c>
      <c r="H93" s="8" t="s">
        <v>8</v>
      </c>
      <c r="I93" s="8" t="s">
        <v>7</v>
      </c>
      <c r="J93" s="95">
        <v>9320</v>
      </c>
      <c r="K93" s="95">
        <v>12400</v>
      </c>
      <c r="L93" s="8">
        <v>2</v>
      </c>
      <c r="M93" s="103"/>
      <c r="N93" s="103">
        <f t="shared" si="1"/>
        <v>0</v>
      </c>
      <c r="O93" s="145"/>
    </row>
    <row r="94" spans="1:15" s="1" customFormat="1" ht="15" customHeight="1" x14ac:dyDescent="0.55000000000000004">
      <c r="A94" s="6">
        <v>8</v>
      </c>
      <c r="B94" s="7" t="s">
        <v>1096</v>
      </c>
      <c r="C94" s="8" t="s">
        <v>956</v>
      </c>
      <c r="D94" s="8">
        <v>4584</v>
      </c>
      <c r="E94" s="9">
        <v>4544043087971</v>
      </c>
      <c r="F94" s="8" t="s">
        <v>662</v>
      </c>
      <c r="G94" s="8" t="s">
        <v>54</v>
      </c>
      <c r="H94" s="8" t="s">
        <v>8</v>
      </c>
      <c r="I94" s="8" t="s">
        <v>7</v>
      </c>
      <c r="J94" s="95">
        <v>9320</v>
      </c>
      <c r="K94" s="95">
        <v>12400</v>
      </c>
      <c r="L94" s="8">
        <v>20</v>
      </c>
      <c r="M94" s="103"/>
      <c r="N94" s="103">
        <f t="shared" si="1"/>
        <v>0</v>
      </c>
      <c r="O94" s="145"/>
    </row>
    <row r="95" spans="1:15" s="1" customFormat="1" ht="15" customHeight="1" x14ac:dyDescent="0.55000000000000004">
      <c r="A95" s="6">
        <v>8</v>
      </c>
      <c r="B95" s="7" t="s">
        <v>1097</v>
      </c>
      <c r="C95" s="8" t="s">
        <v>956</v>
      </c>
      <c r="D95" s="8">
        <v>4585</v>
      </c>
      <c r="E95" s="9">
        <v>4544043088138</v>
      </c>
      <c r="F95" s="8" t="s">
        <v>662</v>
      </c>
      <c r="G95" s="8" t="s">
        <v>55</v>
      </c>
      <c r="H95" s="8" t="s">
        <v>8</v>
      </c>
      <c r="I95" s="8" t="s">
        <v>7</v>
      </c>
      <c r="J95" s="95">
        <v>9320</v>
      </c>
      <c r="K95" s="95">
        <v>12400</v>
      </c>
      <c r="L95" s="8">
        <v>15</v>
      </c>
      <c r="M95" s="103"/>
      <c r="N95" s="103">
        <f t="shared" si="1"/>
        <v>0</v>
      </c>
      <c r="O95" s="145"/>
    </row>
    <row r="96" spans="1:15" s="1" customFormat="1" ht="15" customHeight="1" x14ac:dyDescent="0.55000000000000004">
      <c r="A96" s="6">
        <v>8</v>
      </c>
      <c r="B96" s="7" t="s">
        <v>1098</v>
      </c>
      <c r="C96" s="8" t="s">
        <v>956</v>
      </c>
      <c r="D96" s="8">
        <v>4591</v>
      </c>
      <c r="E96" s="9"/>
      <c r="F96" s="8" t="s">
        <v>663</v>
      </c>
      <c r="G96" s="8" t="s">
        <v>56</v>
      </c>
      <c r="H96" s="8" t="s">
        <v>27</v>
      </c>
      <c r="I96" s="8" t="s">
        <v>9</v>
      </c>
      <c r="J96" s="95">
        <v>1790</v>
      </c>
      <c r="K96" s="95">
        <v>10000</v>
      </c>
      <c r="L96" s="8">
        <v>5</v>
      </c>
      <c r="M96" s="103"/>
      <c r="N96" s="103">
        <f t="shared" si="1"/>
        <v>0</v>
      </c>
      <c r="O96" s="145"/>
    </row>
    <row r="97" spans="1:15" s="1" customFormat="1" ht="15" customHeight="1" x14ac:dyDescent="0.55000000000000004">
      <c r="A97" s="6">
        <v>8</v>
      </c>
      <c r="B97" s="7" t="s">
        <v>1099</v>
      </c>
      <c r="C97" s="8" t="s">
        <v>956</v>
      </c>
      <c r="D97" s="8">
        <v>4593</v>
      </c>
      <c r="E97" s="9">
        <v>4544043024785</v>
      </c>
      <c r="F97" s="8" t="s">
        <v>663</v>
      </c>
      <c r="G97" s="8" t="s">
        <v>57</v>
      </c>
      <c r="H97" s="8" t="s">
        <v>8</v>
      </c>
      <c r="I97" s="8" t="s">
        <v>7</v>
      </c>
      <c r="J97" s="95">
        <v>1790</v>
      </c>
      <c r="K97" s="95">
        <v>2000</v>
      </c>
      <c r="L97" s="8">
        <v>2</v>
      </c>
      <c r="M97" s="103"/>
      <c r="N97" s="103">
        <f t="shared" si="1"/>
        <v>0</v>
      </c>
      <c r="O97" s="145"/>
    </row>
    <row r="98" spans="1:15" s="1" customFormat="1" ht="15" customHeight="1" x14ac:dyDescent="0.55000000000000004">
      <c r="A98" s="6">
        <v>8</v>
      </c>
      <c r="B98" s="7" t="s">
        <v>1100</v>
      </c>
      <c r="C98" s="8" t="s">
        <v>956</v>
      </c>
      <c r="D98" s="8">
        <v>4594</v>
      </c>
      <c r="E98" s="9">
        <v>4544043025003</v>
      </c>
      <c r="F98" s="8" t="s">
        <v>663</v>
      </c>
      <c r="G98" s="8" t="s">
        <v>58</v>
      </c>
      <c r="H98" s="8" t="s">
        <v>8</v>
      </c>
      <c r="I98" s="8" t="s">
        <v>7</v>
      </c>
      <c r="J98" s="95">
        <v>1790</v>
      </c>
      <c r="K98" s="95">
        <v>2000</v>
      </c>
      <c r="L98" s="8">
        <v>5</v>
      </c>
      <c r="M98" s="103"/>
      <c r="N98" s="103">
        <f t="shared" si="1"/>
        <v>0</v>
      </c>
      <c r="O98" s="145"/>
    </row>
    <row r="99" spans="1:15" s="1" customFormat="1" ht="15" customHeight="1" x14ac:dyDescent="0.55000000000000004">
      <c r="A99" s="6">
        <v>8</v>
      </c>
      <c r="B99" s="7" t="s">
        <v>1101</v>
      </c>
      <c r="C99" s="8" t="s">
        <v>956</v>
      </c>
      <c r="D99" s="8">
        <v>4595</v>
      </c>
      <c r="E99" s="9">
        <v>4544043010504</v>
      </c>
      <c r="F99" s="8" t="s">
        <v>663</v>
      </c>
      <c r="G99" s="8" t="s">
        <v>59</v>
      </c>
      <c r="H99" s="8" t="s">
        <v>27</v>
      </c>
      <c r="I99" s="8" t="s">
        <v>9</v>
      </c>
      <c r="J99" s="95">
        <v>1790</v>
      </c>
      <c r="K99" s="95">
        <v>10000</v>
      </c>
      <c r="L99" s="8">
        <v>2</v>
      </c>
      <c r="M99" s="103"/>
      <c r="N99" s="103">
        <f t="shared" si="1"/>
        <v>0</v>
      </c>
      <c r="O99" s="145"/>
    </row>
    <row r="100" spans="1:15" s="1" customFormat="1" ht="15" customHeight="1" x14ac:dyDescent="0.55000000000000004">
      <c r="A100" s="6">
        <v>8</v>
      </c>
      <c r="B100" s="7" t="s">
        <v>1102</v>
      </c>
      <c r="C100" s="8" t="s">
        <v>956</v>
      </c>
      <c r="D100" s="8">
        <v>4616</v>
      </c>
      <c r="E100" s="9">
        <v>4544043087926</v>
      </c>
      <c r="F100" s="8" t="s">
        <v>662</v>
      </c>
      <c r="G100" s="8" t="s">
        <v>60</v>
      </c>
      <c r="H100" s="8" t="s">
        <v>8</v>
      </c>
      <c r="I100" s="8" t="s">
        <v>7</v>
      </c>
      <c r="J100" s="95">
        <v>9320</v>
      </c>
      <c r="K100" s="95">
        <v>12400</v>
      </c>
      <c r="L100" s="8">
        <v>5</v>
      </c>
      <c r="M100" s="103"/>
      <c r="N100" s="103">
        <f t="shared" si="1"/>
        <v>0</v>
      </c>
      <c r="O100" s="145"/>
    </row>
    <row r="101" spans="1:15" s="1" customFormat="1" ht="15" customHeight="1" x14ac:dyDescent="0.55000000000000004">
      <c r="A101" s="6">
        <v>8</v>
      </c>
      <c r="B101" s="7" t="s">
        <v>1103</v>
      </c>
      <c r="C101" s="8" t="s">
        <v>956</v>
      </c>
      <c r="D101" s="8">
        <v>4617</v>
      </c>
      <c r="E101" s="9">
        <v>4544043088213</v>
      </c>
      <c r="F101" s="8" t="s">
        <v>662</v>
      </c>
      <c r="G101" s="8" t="s">
        <v>61</v>
      </c>
      <c r="H101" s="8" t="s">
        <v>8</v>
      </c>
      <c r="I101" s="8" t="s">
        <v>7</v>
      </c>
      <c r="J101" s="95">
        <v>9320</v>
      </c>
      <c r="K101" s="95">
        <v>12400</v>
      </c>
      <c r="L101" s="8">
        <v>5</v>
      </c>
      <c r="M101" s="103"/>
      <c r="N101" s="103">
        <f t="shared" si="1"/>
        <v>0</v>
      </c>
      <c r="O101" s="145"/>
    </row>
    <row r="102" spans="1:15" s="1" customFormat="1" ht="15" customHeight="1" x14ac:dyDescent="0.55000000000000004">
      <c r="A102" s="6">
        <v>8</v>
      </c>
      <c r="B102" s="7" t="s">
        <v>1104</v>
      </c>
      <c r="C102" s="8" t="s">
        <v>956</v>
      </c>
      <c r="D102" s="8">
        <v>4618</v>
      </c>
      <c r="E102" s="9">
        <v>4544043088312</v>
      </c>
      <c r="F102" s="8" t="s">
        <v>662</v>
      </c>
      <c r="G102" s="8" t="s">
        <v>62</v>
      </c>
      <c r="H102" s="8" t="s">
        <v>8</v>
      </c>
      <c r="I102" s="8" t="s">
        <v>7</v>
      </c>
      <c r="J102" s="95">
        <v>9320</v>
      </c>
      <c r="K102" s="95">
        <v>12400</v>
      </c>
      <c r="L102" s="8">
        <v>10</v>
      </c>
      <c r="M102" s="103"/>
      <c r="N102" s="103">
        <f t="shared" si="1"/>
        <v>0</v>
      </c>
      <c r="O102" s="145"/>
    </row>
    <row r="103" spans="1:15" s="1" customFormat="1" ht="15" customHeight="1" x14ac:dyDescent="0.55000000000000004">
      <c r="A103" s="6">
        <v>8</v>
      </c>
      <c r="B103" s="7" t="s">
        <v>1105</v>
      </c>
      <c r="C103" s="8" t="s">
        <v>956</v>
      </c>
      <c r="D103" s="8">
        <v>4619</v>
      </c>
      <c r="E103" s="9">
        <v>4544043090254</v>
      </c>
      <c r="F103" s="8" t="s">
        <v>662</v>
      </c>
      <c r="G103" s="8" t="s">
        <v>63</v>
      </c>
      <c r="H103" s="8" t="s">
        <v>8</v>
      </c>
      <c r="I103" s="8" t="s">
        <v>7</v>
      </c>
      <c r="J103" s="95">
        <v>9320</v>
      </c>
      <c r="K103" s="95">
        <v>12400</v>
      </c>
      <c r="L103" s="8">
        <v>3</v>
      </c>
      <c r="M103" s="103"/>
      <c r="N103" s="103">
        <f t="shared" si="1"/>
        <v>0</v>
      </c>
      <c r="O103" s="145"/>
    </row>
    <row r="104" spans="1:15" s="1" customFormat="1" ht="15" customHeight="1" x14ac:dyDescent="0.55000000000000004">
      <c r="A104" s="6">
        <v>8</v>
      </c>
      <c r="B104" s="7" t="s">
        <v>1106</v>
      </c>
      <c r="C104" s="8" t="s">
        <v>956</v>
      </c>
      <c r="D104" s="8">
        <v>4621</v>
      </c>
      <c r="E104" s="9">
        <v>4544043067386</v>
      </c>
      <c r="F104" s="8" t="s">
        <v>663</v>
      </c>
      <c r="G104" s="8" t="s">
        <v>64</v>
      </c>
      <c r="H104" s="8" t="s">
        <v>27</v>
      </c>
      <c r="I104" s="8" t="s">
        <v>9</v>
      </c>
      <c r="J104" s="95">
        <v>1790</v>
      </c>
      <c r="K104" s="95">
        <v>10000</v>
      </c>
      <c r="L104" s="8">
        <v>5</v>
      </c>
      <c r="M104" s="103"/>
      <c r="N104" s="103">
        <f t="shared" si="1"/>
        <v>0</v>
      </c>
      <c r="O104" s="145"/>
    </row>
    <row r="105" spans="1:15" s="1" customFormat="1" ht="15" customHeight="1" x14ac:dyDescent="0.55000000000000004">
      <c r="A105" s="6">
        <v>8</v>
      </c>
      <c r="B105" s="7" t="s">
        <v>1107</v>
      </c>
      <c r="C105" s="8" t="s">
        <v>956</v>
      </c>
      <c r="D105" s="8">
        <v>4658</v>
      </c>
      <c r="E105" s="9"/>
      <c r="F105" s="8" t="s">
        <v>669</v>
      </c>
      <c r="G105" s="8" t="s">
        <v>70</v>
      </c>
      <c r="H105" s="8" t="s">
        <v>8</v>
      </c>
      <c r="I105" s="8" t="s">
        <v>7</v>
      </c>
      <c r="J105" s="95">
        <v>15100</v>
      </c>
      <c r="K105" s="95">
        <v>16800</v>
      </c>
      <c r="L105" s="8">
        <v>5</v>
      </c>
      <c r="M105" s="103"/>
      <c r="N105" s="103">
        <f t="shared" si="1"/>
        <v>0</v>
      </c>
      <c r="O105" s="145"/>
    </row>
    <row r="106" spans="1:15" s="1" customFormat="1" ht="15" customHeight="1" x14ac:dyDescent="0.55000000000000004">
      <c r="A106" s="6">
        <v>8</v>
      </c>
      <c r="B106" s="7" t="s">
        <v>1108</v>
      </c>
      <c r="C106" s="8" t="s">
        <v>956</v>
      </c>
      <c r="D106" s="8">
        <v>9522</v>
      </c>
      <c r="E106" s="9"/>
      <c r="F106" s="8" t="s">
        <v>740</v>
      </c>
      <c r="G106" s="8" t="s">
        <v>181</v>
      </c>
      <c r="H106" s="8" t="s">
        <v>8</v>
      </c>
      <c r="I106" s="8" t="s">
        <v>7</v>
      </c>
      <c r="J106" s="95">
        <v>207000</v>
      </c>
      <c r="K106" s="95">
        <v>215000</v>
      </c>
      <c r="L106" s="8">
        <v>1</v>
      </c>
      <c r="M106" s="103"/>
      <c r="N106" s="103">
        <f t="shared" si="1"/>
        <v>0</v>
      </c>
      <c r="O106" s="145"/>
    </row>
    <row r="107" spans="1:15" s="1" customFormat="1" ht="15" customHeight="1" x14ac:dyDescent="0.55000000000000004">
      <c r="A107" s="6">
        <v>8</v>
      </c>
      <c r="B107" s="7" t="s">
        <v>1109</v>
      </c>
      <c r="C107" s="8" t="s">
        <v>956</v>
      </c>
      <c r="D107" s="8">
        <v>9523</v>
      </c>
      <c r="E107" s="9"/>
      <c r="F107" s="8" t="s">
        <v>741</v>
      </c>
      <c r="G107" s="8" t="s">
        <v>182</v>
      </c>
      <c r="H107" s="8" t="s">
        <v>5</v>
      </c>
      <c r="I107" s="8" t="s">
        <v>4</v>
      </c>
      <c r="J107" s="95">
        <v>0</v>
      </c>
      <c r="K107" s="95">
        <v>30000</v>
      </c>
      <c r="L107" s="8">
        <v>2</v>
      </c>
      <c r="M107" s="103"/>
      <c r="N107" s="103">
        <f t="shared" si="1"/>
        <v>0</v>
      </c>
      <c r="O107" s="145"/>
    </row>
    <row r="108" spans="1:15" s="1" customFormat="1" ht="15" customHeight="1" x14ac:dyDescent="0.55000000000000004">
      <c r="A108" s="6">
        <v>8</v>
      </c>
      <c r="B108" s="7" t="s">
        <v>1110</v>
      </c>
      <c r="C108" s="8" t="s">
        <v>956</v>
      </c>
      <c r="D108" s="8">
        <v>12374</v>
      </c>
      <c r="E108" s="9">
        <v>4544043087995</v>
      </c>
      <c r="F108" s="8" t="s">
        <v>662</v>
      </c>
      <c r="G108" s="8" t="s">
        <v>242</v>
      </c>
      <c r="H108" s="8" t="s">
        <v>8</v>
      </c>
      <c r="I108" s="8" t="s">
        <v>7</v>
      </c>
      <c r="J108" s="95">
        <v>9320</v>
      </c>
      <c r="K108" s="95">
        <v>12400</v>
      </c>
      <c r="L108" s="8">
        <v>2</v>
      </c>
      <c r="M108" s="103"/>
      <c r="N108" s="103">
        <f t="shared" si="1"/>
        <v>0</v>
      </c>
      <c r="O108" s="145"/>
    </row>
    <row r="109" spans="1:15" s="1" customFormat="1" ht="15" customHeight="1" x14ac:dyDescent="0.55000000000000004">
      <c r="A109" s="6">
        <v>8</v>
      </c>
      <c r="B109" s="7" t="s">
        <v>1111</v>
      </c>
      <c r="C109" s="8" t="s">
        <v>956</v>
      </c>
      <c r="D109" s="8">
        <v>15818</v>
      </c>
      <c r="E109" s="9"/>
      <c r="F109" s="8" t="s">
        <v>809</v>
      </c>
      <c r="G109" s="8" t="s">
        <v>355</v>
      </c>
      <c r="H109" s="8" t="s">
        <v>15</v>
      </c>
      <c r="I109" s="8" t="s">
        <v>14</v>
      </c>
      <c r="J109" s="95">
        <v>115000</v>
      </c>
      <c r="K109" s="95">
        <v>119000</v>
      </c>
      <c r="L109" s="8">
        <v>2</v>
      </c>
      <c r="M109" s="103"/>
      <c r="N109" s="103">
        <f t="shared" si="1"/>
        <v>0</v>
      </c>
      <c r="O109" s="145"/>
    </row>
    <row r="110" spans="1:15" s="1" customFormat="1" ht="15" customHeight="1" x14ac:dyDescent="0.55000000000000004">
      <c r="A110" s="6">
        <v>8</v>
      </c>
      <c r="B110" s="7" t="s">
        <v>1112</v>
      </c>
      <c r="C110" s="8" t="s">
        <v>956</v>
      </c>
      <c r="D110" s="8">
        <v>15819</v>
      </c>
      <c r="E110" s="9">
        <v>4987458278020</v>
      </c>
      <c r="F110" s="8" t="s">
        <v>809</v>
      </c>
      <c r="G110" s="8" t="s">
        <v>356</v>
      </c>
      <c r="H110" s="8" t="s">
        <v>15</v>
      </c>
      <c r="I110" s="8" t="s">
        <v>14</v>
      </c>
      <c r="J110" s="95">
        <v>115000</v>
      </c>
      <c r="K110" s="95">
        <v>119000</v>
      </c>
      <c r="L110" s="8">
        <v>20</v>
      </c>
      <c r="M110" s="103"/>
      <c r="N110" s="103">
        <f t="shared" si="1"/>
        <v>0</v>
      </c>
      <c r="O110" s="145"/>
    </row>
    <row r="111" spans="1:15" s="1" customFormat="1" ht="15" customHeight="1" x14ac:dyDescent="0.55000000000000004">
      <c r="A111" s="6">
        <v>8</v>
      </c>
      <c r="B111" s="7" t="s">
        <v>1113</v>
      </c>
      <c r="C111" s="8" t="s">
        <v>956</v>
      </c>
      <c r="D111" s="8">
        <v>16229</v>
      </c>
      <c r="E111" s="9">
        <v>4987458278082</v>
      </c>
      <c r="F111" s="8" t="s">
        <v>809</v>
      </c>
      <c r="G111" s="8" t="s">
        <v>364</v>
      </c>
      <c r="H111" s="8" t="s">
        <v>15</v>
      </c>
      <c r="I111" s="8" t="s">
        <v>14</v>
      </c>
      <c r="J111" s="95">
        <v>115000</v>
      </c>
      <c r="K111" s="95">
        <v>119000</v>
      </c>
      <c r="L111" s="8">
        <v>3</v>
      </c>
      <c r="M111" s="103"/>
      <c r="N111" s="103">
        <f t="shared" si="1"/>
        <v>0</v>
      </c>
      <c r="O111" s="145"/>
    </row>
    <row r="112" spans="1:15" s="1" customFormat="1" ht="15" customHeight="1" x14ac:dyDescent="0.55000000000000004">
      <c r="A112" s="6">
        <v>8</v>
      </c>
      <c r="B112" s="7" t="s">
        <v>1114</v>
      </c>
      <c r="C112" s="8" t="s">
        <v>956</v>
      </c>
      <c r="D112" s="8">
        <v>16372</v>
      </c>
      <c r="E112" s="9">
        <v>4987458526398</v>
      </c>
      <c r="F112" s="8" t="s">
        <v>818</v>
      </c>
      <c r="G112" s="8" t="s">
        <v>379</v>
      </c>
      <c r="H112" s="8" t="s">
        <v>8</v>
      </c>
      <c r="I112" s="8" t="s">
        <v>7</v>
      </c>
      <c r="J112" s="95">
        <v>37100</v>
      </c>
      <c r="K112" s="95">
        <v>39800</v>
      </c>
      <c r="L112" s="8">
        <v>15</v>
      </c>
      <c r="M112" s="103"/>
      <c r="N112" s="103">
        <f t="shared" si="1"/>
        <v>0</v>
      </c>
      <c r="O112" s="145"/>
    </row>
    <row r="113" spans="1:15" s="1" customFormat="1" ht="15" customHeight="1" x14ac:dyDescent="0.55000000000000004">
      <c r="A113" s="6">
        <v>8</v>
      </c>
      <c r="B113" s="7" t="s">
        <v>1115</v>
      </c>
      <c r="C113" s="8" t="s">
        <v>956</v>
      </c>
      <c r="D113" s="8">
        <v>16568</v>
      </c>
      <c r="E113" s="9"/>
      <c r="F113" s="8" t="s">
        <v>819</v>
      </c>
      <c r="G113" s="8" t="s">
        <v>381</v>
      </c>
      <c r="H113" s="8" t="s">
        <v>8</v>
      </c>
      <c r="I113" s="8" t="s">
        <v>7</v>
      </c>
      <c r="J113" s="95">
        <v>9320</v>
      </c>
      <c r="K113" s="95">
        <v>12400</v>
      </c>
      <c r="L113" s="8">
        <v>2</v>
      </c>
      <c r="M113" s="103"/>
      <c r="N113" s="103">
        <f t="shared" si="1"/>
        <v>0</v>
      </c>
      <c r="O113" s="145"/>
    </row>
    <row r="114" spans="1:15" s="1" customFormat="1" ht="15" customHeight="1" x14ac:dyDescent="0.55000000000000004">
      <c r="A114" s="6">
        <v>8</v>
      </c>
      <c r="B114" s="7" t="s">
        <v>1116</v>
      </c>
      <c r="C114" s="8" t="s">
        <v>956</v>
      </c>
      <c r="D114" s="8">
        <v>20032</v>
      </c>
      <c r="E114" s="9">
        <v>4987458484315</v>
      </c>
      <c r="F114" s="8" t="s">
        <v>868</v>
      </c>
      <c r="G114" s="8" t="s">
        <v>488</v>
      </c>
      <c r="H114" s="8" t="s">
        <v>8</v>
      </c>
      <c r="I114" s="8" t="s">
        <v>7</v>
      </c>
      <c r="J114" s="95">
        <v>173000</v>
      </c>
      <c r="K114" s="95">
        <v>170000</v>
      </c>
      <c r="L114" s="8">
        <v>5</v>
      </c>
      <c r="M114" s="103"/>
      <c r="N114" s="103">
        <f t="shared" si="1"/>
        <v>0</v>
      </c>
      <c r="O114" s="145"/>
    </row>
    <row r="115" spans="1:15" s="1" customFormat="1" ht="15" customHeight="1" x14ac:dyDescent="0.55000000000000004">
      <c r="A115" s="6">
        <v>8</v>
      </c>
      <c r="B115" s="7" t="s">
        <v>1117</v>
      </c>
      <c r="C115" s="8" t="s">
        <v>956</v>
      </c>
      <c r="D115" s="8">
        <v>20034</v>
      </c>
      <c r="E115" s="9">
        <v>4987458484339</v>
      </c>
      <c r="F115" s="8" t="s">
        <v>868</v>
      </c>
      <c r="G115" s="8" t="s">
        <v>489</v>
      </c>
      <c r="H115" s="8" t="s">
        <v>8</v>
      </c>
      <c r="I115" s="8" t="s">
        <v>7</v>
      </c>
      <c r="J115" s="95">
        <v>173000</v>
      </c>
      <c r="K115" s="95">
        <v>170000</v>
      </c>
      <c r="L115" s="8">
        <v>5</v>
      </c>
      <c r="M115" s="103"/>
      <c r="N115" s="103">
        <f t="shared" si="1"/>
        <v>0</v>
      </c>
      <c r="O115" s="145"/>
    </row>
    <row r="116" spans="1:15" s="1" customFormat="1" ht="15" customHeight="1" x14ac:dyDescent="0.55000000000000004">
      <c r="A116" s="6">
        <v>8</v>
      </c>
      <c r="B116" s="7" t="s">
        <v>1118</v>
      </c>
      <c r="C116" s="8" t="s">
        <v>956</v>
      </c>
      <c r="D116" s="8">
        <v>20036</v>
      </c>
      <c r="E116" s="9">
        <v>4987458484353</v>
      </c>
      <c r="F116" s="8" t="s">
        <v>868</v>
      </c>
      <c r="G116" s="8" t="s">
        <v>490</v>
      </c>
      <c r="H116" s="8" t="s">
        <v>8</v>
      </c>
      <c r="I116" s="8" t="s">
        <v>7</v>
      </c>
      <c r="J116" s="95">
        <v>173000</v>
      </c>
      <c r="K116" s="95">
        <v>170000</v>
      </c>
      <c r="L116" s="8">
        <v>8</v>
      </c>
      <c r="M116" s="103"/>
      <c r="N116" s="103">
        <f t="shared" si="1"/>
        <v>0</v>
      </c>
      <c r="O116" s="145"/>
    </row>
    <row r="117" spans="1:15" s="1" customFormat="1" ht="15" customHeight="1" x14ac:dyDescent="0.55000000000000004">
      <c r="A117" s="6">
        <v>8</v>
      </c>
      <c r="B117" s="7" t="s">
        <v>1119</v>
      </c>
      <c r="C117" s="8" t="s">
        <v>956</v>
      </c>
      <c r="D117" s="8">
        <v>20037</v>
      </c>
      <c r="E117" s="9"/>
      <c r="F117" s="8" t="s">
        <v>868</v>
      </c>
      <c r="G117" s="8" t="s">
        <v>491</v>
      </c>
      <c r="H117" s="8" t="s">
        <v>8</v>
      </c>
      <c r="I117" s="8" t="s">
        <v>7</v>
      </c>
      <c r="J117" s="95">
        <v>173000</v>
      </c>
      <c r="K117" s="95">
        <v>170000</v>
      </c>
      <c r="L117" s="8">
        <v>5</v>
      </c>
      <c r="M117" s="103"/>
      <c r="N117" s="103">
        <f t="shared" si="1"/>
        <v>0</v>
      </c>
      <c r="O117" s="145"/>
    </row>
    <row r="118" spans="1:15" s="1" customFormat="1" ht="15" customHeight="1" x14ac:dyDescent="0.55000000000000004">
      <c r="A118" s="6">
        <v>8</v>
      </c>
      <c r="B118" s="7" t="s">
        <v>1120</v>
      </c>
      <c r="C118" s="8" t="s">
        <v>956</v>
      </c>
      <c r="D118" s="8">
        <v>20039</v>
      </c>
      <c r="E118" s="9">
        <v>4987458484384</v>
      </c>
      <c r="F118" s="8" t="s">
        <v>868</v>
      </c>
      <c r="G118" s="8" t="s">
        <v>492</v>
      </c>
      <c r="H118" s="8" t="s">
        <v>8</v>
      </c>
      <c r="I118" s="8" t="s">
        <v>7</v>
      </c>
      <c r="J118" s="95">
        <v>173000</v>
      </c>
      <c r="K118" s="95">
        <v>170000</v>
      </c>
      <c r="L118" s="8">
        <v>1</v>
      </c>
      <c r="M118" s="103"/>
      <c r="N118" s="103">
        <f t="shared" si="1"/>
        <v>0</v>
      </c>
      <c r="O118" s="145"/>
    </row>
    <row r="119" spans="1:15" s="1" customFormat="1" ht="15" customHeight="1" x14ac:dyDescent="0.55000000000000004">
      <c r="A119" s="6">
        <v>8</v>
      </c>
      <c r="B119" s="7" t="s">
        <v>1121</v>
      </c>
      <c r="C119" s="8" t="s">
        <v>956</v>
      </c>
      <c r="D119" s="8">
        <v>20041</v>
      </c>
      <c r="E119" s="9">
        <v>4987458484407</v>
      </c>
      <c r="F119" s="8" t="s">
        <v>868</v>
      </c>
      <c r="G119" s="8" t="s">
        <v>493</v>
      </c>
      <c r="H119" s="8" t="s">
        <v>8</v>
      </c>
      <c r="I119" s="8" t="s">
        <v>7</v>
      </c>
      <c r="J119" s="95">
        <v>173000</v>
      </c>
      <c r="K119" s="95">
        <v>170000</v>
      </c>
      <c r="L119" s="8">
        <v>3</v>
      </c>
      <c r="M119" s="103"/>
      <c r="N119" s="103">
        <f t="shared" si="1"/>
        <v>0</v>
      </c>
      <c r="O119" s="145"/>
    </row>
    <row r="120" spans="1:15" s="1" customFormat="1" ht="15" customHeight="1" x14ac:dyDescent="0.55000000000000004">
      <c r="A120" s="6">
        <v>8</v>
      </c>
      <c r="B120" s="7" t="s">
        <v>1122</v>
      </c>
      <c r="C120" s="8" t="s">
        <v>956</v>
      </c>
      <c r="D120" s="8">
        <v>20043</v>
      </c>
      <c r="E120" s="9">
        <v>4987458484421</v>
      </c>
      <c r="F120" s="8" t="s">
        <v>868</v>
      </c>
      <c r="G120" s="8" t="s">
        <v>494</v>
      </c>
      <c r="H120" s="8" t="s">
        <v>8</v>
      </c>
      <c r="I120" s="8" t="s">
        <v>7</v>
      </c>
      <c r="J120" s="95">
        <v>173000</v>
      </c>
      <c r="K120" s="95">
        <v>170000</v>
      </c>
      <c r="L120" s="8">
        <v>1</v>
      </c>
      <c r="M120" s="103"/>
      <c r="N120" s="103">
        <f t="shared" si="1"/>
        <v>0</v>
      </c>
      <c r="O120" s="145"/>
    </row>
    <row r="121" spans="1:15" s="1" customFormat="1" ht="15" customHeight="1" x14ac:dyDescent="0.55000000000000004">
      <c r="A121" s="6">
        <v>8</v>
      </c>
      <c r="B121" s="7" t="s">
        <v>1123</v>
      </c>
      <c r="C121" s="8" t="s">
        <v>956</v>
      </c>
      <c r="D121" s="8">
        <v>20044</v>
      </c>
      <c r="E121" s="9">
        <v>4987458484438</v>
      </c>
      <c r="F121" s="8" t="s">
        <v>868</v>
      </c>
      <c r="G121" s="8" t="s">
        <v>495</v>
      </c>
      <c r="H121" s="8" t="s">
        <v>8</v>
      </c>
      <c r="I121" s="8" t="s">
        <v>7</v>
      </c>
      <c r="J121" s="95">
        <v>173000</v>
      </c>
      <c r="K121" s="95">
        <v>170000</v>
      </c>
      <c r="L121" s="8">
        <v>1</v>
      </c>
      <c r="M121" s="103"/>
      <c r="N121" s="103">
        <f t="shared" si="1"/>
        <v>0</v>
      </c>
      <c r="O121" s="145"/>
    </row>
    <row r="122" spans="1:15" s="1" customFormat="1" ht="15" customHeight="1" x14ac:dyDescent="0.55000000000000004">
      <c r="A122" s="6">
        <v>8</v>
      </c>
      <c r="B122" s="7" t="s">
        <v>1124</v>
      </c>
      <c r="C122" s="8" t="s">
        <v>956</v>
      </c>
      <c r="D122" s="8">
        <v>20048</v>
      </c>
      <c r="E122" s="9">
        <v>4987458484476</v>
      </c>
      <c r="F122" s="8" t="s">
        <v>868</v>
      </c>
      <c r="G122" s="8" t="s">
        <v>496</v>
      </c>
      <c r="H122" s="8" t="s">
        <v>8</v>
      </c>
      <c r="I122" s="8" t="s">
        <v>7</v>
      </c>
      <c r="J122" s="95">
        <v>173000</v>
      </c>
      <c r="K122" s="95">
        <v>170000</v>
      </c>
      <c r="L122" s="8">
        <v>3</v>
      </c>
      <c r="M122" s="103"/>
      <c r="N122" s="103">
        <f t="shared" si="1"/>
        <v>0</v>
      </c>
      <c r="O122" s="145"/>
    </row>
    <row r="123" spans="1:15" s="1" customFormat="1" ht="15" customHeight="1" x14ac:dyDescent="0.55000000000000004">
      <c r="A123" s="6">
        <v>8</v>
      </c>
      <c r="B123" s="7" t="s">
        <v>1125</v>
      </c>
      <c r="C123" s="8" t="s">
        <v>956</v>
      </c>
      <c r="D123" s="8">
        <v>20051</v>
      </c>
      <c r="E123" s="9"/>
      <c r="F123" s="8" t="s">
        <v>868</v>
      </c>
      <c r="G123" s="8" t="s">
        <v>497</v>
      </c>
      <c r="H123" s="8" t="s">
        <v>8</v>
      </c>
      <c r="I123" s="8" t="s">
        <v>7</v>
      </c>
      <c r="J123" s="95">
        <v>173000</v>
      </c>
      <c r="K123" s="95">
        <v>170000</v>
      </c>
      <c r="L123" s="8">
        <v>1</v>
      </c>
      <c r="M123" s="103"/>
      <c r="N123" s="103">
        <f t="shared" si="1"/>
        <v>0</v>
      </c>
      <c r="O123" s="145"/>
    </row>
    <row r="124" spans="1:15" s="1" customFormat="1" ht="15" customHeight="1" x14ac:dyDescent="0.55000000000000004">
      <c r="A124" s="6">
        <v>8</v>
      </c>
      <c r="B124" s="7" t="s">
        <v>1126</v>
      </c>
      <c r="C124" s="8" t="s">
        <v>956</v>
      </c>
      <c r="D124" s="8">
        <v>20055</v>
      </c>
      <c r="E124" s="9">
        <v>4987458484544</v>
      </c>
      <c r="F124" s="8" t="s">
        <v>868</v>
      </c>
      <c r="G124" s="8" t="s">
        <v>498</v>
      </c>
      <c r="H124" s="8" t="s">
        <v>8</v>
      </c>
      <c r="I124" s="8" t="s">
        <v>7</v>
      </c>
      <c r="J124" s="95">
        <v>173000</v>
      </c>
      <c r="K124" s="95">
        <v>170000</v>
      </c>
      <c r="L124" s="8">
        <v>1</v>
      </c>
      <c r="M124" s="103"/>
      <c r="N124" s="103">
        <f t="shared" si="1"/>
        <v>0</v>
      </c>
      <c r="O124" s="145"/>
    </row>
    <row r="125" spans="1:15" s="1" customFormat="1" ht="15" customHeight="1" x14ac:dyDescent="0.55000000000000004">
      <c r="A125" s="6">
        <v>8</v>
      </c>
      <c r="B125" s="7" t="s">
        <v>1127</v>
      </c>
      <c r="C125" s="8" t="s">
        <v>956</v>
      </c>
      <c r="D125" s="8">
        <v>20057</v>
      </c>
      <c r="E125" s="9">
        <v>4987458484568</v>
      </c>
      <c r="F125" s="8" t="s">
        <v>868</v>
      </c>
      <c r="G125" s="8" t="s">
        <v>499</v>
      </c>
      <c r="H125" s="8" t="s">
        <v>8</v>
      </c>
      <c r="I125" s="8" t="s">
        <v>7</v>
      </c>
      <c r="J125" s="95">
        <v>173000</v>
      </c>
      <c r="K125" s="95">
        <v>170000</v>
      </c>
      <c r="L125" s="8">
        <v>3</v>
      </c>
      <c r="M125" s="103"/>
      <c r="N125" s="103">
        <f t="shared" si="1"/>
        <v>0</v>
      </c>
      <c r="O125" s="145"/>
    </row>
    <row r="126" spans="1:15" s="1" customFormat="1" ht="15" customHeight="1" x14ac:dyDescent="0.55000000000000004">
      <c r="A126" s="6">
        <v>8</v>
      </c>
      <c r="B126" s="7" t="s">
        <v>1128</v>
      </c>
      <c r="C126" s="8" t="s">
        <v>956</v>
      </c>
      <c r="D126" s="8">
        <v>21569</v>
      </c>
      <c r="E126" s="9">
        <v>4544043005289</v>
      </c>
      <c r="F126" s="8" t="s">
        <v>663</v>
      </c>
      <c r="G126" s="8" t="s">
        <v>548</v>
      </c>
      <c r="H126" s="8" t="s">
        <v>8</v>
      </c>
      <c r="I126" s="8" t="s">
        <v>7</v>
      </c>
      <c r="J126" s="95">
        <v>1790</v>
      </c>
      <c r="K126" s="95">
        <v>2000</v>
      </c>
      <c r="L126" s="8">
        <v>2</v>
      </c>
      <c r="M126" s="103"/>
      <c r="N126" s="103">
        <f t="shared" si="1"/>
        <v>0</v>
      </c>
      <c r="O126" s="145"/>
    </row>
    <row r="127" spans="1:15" s="1" customFormat="1" ht="15" customHeight="1" x14ac:dyDescent="0.55000000000000004">
      <c r="A127" s="6">
        <v>8</v>
      </c>
      <c r="B127" s="7" t="s">
        <v>1129</v>
      </c>
      <c r="C127" s="8" t="s">
        <v>956</v>
      </c>
      <c r="D127" s="8">
        <v>23723</v>
      </c>
      <c r="E127" s="9"/>
      <c r="F127" s="8" t="s">
        <v>663</v>
      </c>
      <c r="G127" s="8" t="s">
        <v>623</v>
      </c>
      <c r="H127" s="8" t="s">
        <v>8</v>
      </c>
      <c r="I127" s="8" t="s">
        <v>7</v>
      </c>
      <c r="J127" s="95">
        <v>1790</v>
      </c>
      <c r="K127" s="95">
        <v>1790</v>
      </c>
      <c r="L127" s="8">
        <v>2</v>
      </c>
      <c r="M127" s="103"/>
      <c r="N127" s="103">
        <f t="shared" si="1"/>
        <v>0</v>
      </c>
      <c r="O127" s="145"/>
    </row>
    <row r="128" spans="1:15" s="1" customFormat="1" ht="15" customHeight="1" x14ac:dyDescent="0.55000000000000004">
      <c r="A128" s="10">
        <v>8</v>
      </c>
      <c r="B128" s="7" t="s">
        <v>1130</v>
      </c>
      <c r="C128" s="12" t="s">
        <v>956</v>
      </c>
      <c r="D128" s="12">
        <v>23846</v>
      </c>
      <c r="E128" s="13"/>
      <c r="F128" s="12" t="s">
        <v>945</v>
      </c>
      <c r="G128" s="12" t="s">
        <v>627</v>
      </c>
      <c r="H128" s="12" t="s">
        <v>8</v>
      </c>
      <c r="I128" s="12" t="s">
        <v>7</v>
      </c>
      <c r="J128" s="96">
        <v>10900</v>
      </c>
      <c r="K128" s="96">
        <v>11900</v>
      </c>
      <c r="L128" s="12">
        <v>2</v>
      </c>
      <c r="M128" s="104"/>
      <c r="N128" s="104">
        <f t="shared" si="1"/>
        <v>0</v>
      </c>
      <c r="O128" s="146"/>
    </row>
    <row r="129" spans="1:15" s="1" customFormat="1" ht="15" customHeight="1" x14ac:dyDescent="0.55000000000000004">
      <c r="A129" s="14">
        <v>9</v>
      </c>
      <c r="B129" s="7" t="s">
        <v>1131</v>
      </c>
      <c r="C129" s="16" t="s">
        <v>989</v>
      </c>
      <c r="D129" s="16">
        <v>21015</v>
      </c>
      <c r="E129" s="17">
        <v>845225002312</v>
      </c>
      <c r="F129" s="16" t="s">
        <v>877</v>
      </c>
      <c r="G129" s="16" t="s">
        <v>526</v>
      </c>
      <c r="H129" s="16" t="s">
        <v>8</v>
      </c>
      <c r="I129" s="16" t="s">
        <v>7</v>
      </c>
      <c r="J129" s="97">
        <v>72500</v>
      </c>
      <c r="K129" s="97">
        <v>80300</v>
      </c>
      <c r="L129" s="16">
        <v>6</v>
      </c>
      <c r="M129" s="105"/>
      <c r="N129" s="105">
        <f t="shared" si="1"/>
        <v>0</v>
      </c>
      <c r="O129" s="106">
        <f>N129</f>
        <v>0</v>
      </c>
    </row>
    <row r="130" spans="1:15" s="1" customFormat="1" ht="15" customHeight="1" x14ac:dyDescent="0.55000000000000004">
      <c r="A130" s="14">
        <v>10</v>
      </c>
      <c r="B130" s="7" t="s">
        <v>1132</v>
      </c>
      <c r="C130" s="16" t="s">
        <v>993</v>
      </c>
      <c r="D130" s="16">
        <v>23690</v>
      </c>
      <c r="E130" s="17"/>
      <c r="F130" s="16" t="s">
        <v>943</v>
      </c>
      <c r="G130" s="16" t="s">
        <v>619</v>
      </c>
      <c r="H130" s="16" t="s">
        <v>8</v>
      </c>
      <c r="I130" s="16" t="s">
        <v>7</v>
      </c>
      <c r="J130" s="97">
        <v>1790</v>
      </c>
      <c r="K130" s="97">
        <v>1890</v>
      </c>
      <c r="L130" s="16">
        <v>10</v>
      </c>
      <c r="M130" s="105"/>
      <c r="N130" s="105">
        <f t="shared" si="1"/>
        <v>0</v>
      </c>
      <c r="O130" s="106">
        <f>N130</f>
        <v>0</v>
      </c>
    </row>
    <row r="131" spans="1:15" s="1" customFormat="1" ht="15" customHeight="1" x14ac:dyDescent="0.55000000000000004">
      <c r="A131" s="18">
        <v>11</v>
      </c>
      <c r="B131" s="7" t="s">
        <v>1133</v>
      </c>
      <c r="C131" s="20" t="s">
        <v>970</v>
      </c>
      <c r="D131" s="20">
        <v>13004</v>
      </c>
      <c r="E131" s="21"/>
      <c r="F131" s="20" t="s">
        <v>770</v>
      </c>
      <c r="G131" s="20" t="s">
        <v>247</v>
      </c>
      <c r="H131" s="20" t="s">
        <v>8</v>
      </c>
      <c r="I131" s="20" t="s">
        <v>7</v>
      </c>
      <c r="J131" s="98">
        <v>72500</v>
      </c>
      <c r="K131" s="98">
        <v>89500</v>
      </c>
      <c r="L131" s="20">
        <v>30</v>
      </c>
      <c r="M131" s="107"/>
      <c r="N131" s="107">
        <f t="shared" ref="N131:N194" si="2">L131*M131</f>
        <v>0</v>
      </c>
      <c r="O131" s="145">
        <f>SUM(N131:N171)</f>
        <v>0</v>
      </c>
    </row>
    <row r="132" spans="1:15" s="1" customFormat="1" ht="15" customHeight="1" x14ac:dyDescent="0.55000000000000004">
      <c r="A132" s="6">
        <v>11</v>
      </c>
      <c r="B132" s="7" t="s">
        <v>1134</v>
      </c>
      <c r="C132" s="8" t="s">
        <v>970</v>
      </c>
      <c r="D132" s="8">
        <v>13687</v>
      </c>
      <c r="E132" s="9">
        <v>8714729939467</v>
      </c>
      <c r="F132" s="8" t="s">
        <v>779</v>
      </c>
      <c r="G132" s="8" t="s">
        <v>277</v>
      </c>
      <c r="H132" s="8" t="s">
        <v>8</v>
      </c>
      <c r="I132" s="8" t="s">
        <v>7</v>
      </c>
      <c r="J132" s="95">
        <v>37100</v>
      </c>
      <c r="K132" s="95">
        <v>39800</v>
      </c>
      <c r="L132" s="8">
        <v>10</v>
      </c>
      <c r="M132" s="103"/>
      <c r="N132" s="103">
        <f t="shared" si="2"/>
        <v>0</v>
      </c>
      <c r="O132" s="145"/>
    </row>
    <row r="133" spans="1:15" s="1" customFormat="1" ht="15" customHeight="1" x14ac:dyDescent="0.55000000000000004">
      <c r="A133" s="6">
        <v>11</v>
      </c>
      <c r="B133" s="7" t="s">
        <v>1135</v>
      </c>
      <c r="C133" s="8" t="s">
        <v>970</v>
      </c>
      <c r="D133" s="8">
        <v>13701</v>
      </c>
      <c r="E133" s="9">
        <v>8714729939474</v>
      </c>
      <c r="F133" s="8" t="s">
        <v>779</v>
      </c>
      <c r="G133" s="8" t="s">
        <v>278</v>
      </c>
      <c r="H133" s="8" t="s">
        <v>8</v>
      </c>
      <c r="I133" s="8" t="s">
        <v>7</v>
      </c>
      <c r="J133" s="95">
        <v>37100</v>
      </c>
      <c r="K133" s="95">
        <v>39800</v>
      </c>
      <c r="L133" s="8">
        <v>2</v>
      </c>
      <c r="M133" s="103"/>
      <c r="N133" s="103">
        <f t="shared" si="2"/>
        <v>0</v>
      </c>
      <c r="O133" s="145"/>
    </row>
    <row r="134" spans="1:15" s="1" customFormat="1" ht="15" customHeight="1" x14ac:dyDescent="0.55000000000000004">
      <c r="A134" s="6">
        <v>11</v>
      </c>
      <c r="B134" s="7" t="s">
        <v>1136</v>
      </c>
      <c r="C134" s="8" t="s">
        <v>970</v>
      </c>
      <c r="D134" s="8">
        <v>14193</v>
      </c>
      <c r="E134" s="9">
        <v>8714729847182</v>
      </c>
      <c r="F134" s="8" t="s">
        <v>790</v>
      </c>
      <c r="G134" s="8" t="s">
        <v>296</v>
      </c>
      <c r="H134" s="8" t="s">
        <v>8</v>
      </c>
      <c r="I134" s="8" t="s">
        <v>7</v>
      </c>
      <c r="J134" s="95">
        <v>32000</v>
      </c>
      <c r="K134" s="95">
        <v>59200</v>
      </c>
      <c r="L134" s="8">
        <v>2</v>
      </c>
      <c r="M134" s="103"/>
      <c r="N134" s="103">
        <f t="shared" si="2"/>
        <v>0</v>
      </c>
      <c r="O134" s="145"/>
    </row>
    <row r="135" spans="1:15" s="1" customFormat="1" ht="15" customHeight="1" x14ac:dyDescent="0.55000000000000004">
      <c r="A135" s="6">
        <v>11</v>
      </c>
      <c r="B135" s="7" t="s">
        <v>1137</v>
      </c>
      <c r="C135" s="8" t="s">
        <v>970</v>
      </c>
      <c r="D135" s="8">
        <v>15277</v>
      </c>
      <c r="E135" s="9">
        <v>8714729888499</v>
      </c>
      <c r="F135" s="8" t="s">
        <v>804</v>
      </c>
      <c r="G135" s="8" t="s">
        <v>338</v>
      </c>
      <c r="H135" s="8" t="s">
        <v>8</v>
      </c>
      <c r="I135" s="8" t="s">
        <v>7</v>
      </c>
      <c r="J135" s="95">
        <v>116000</v>
      </c>
      <c r="K135" s="95">
        <v>126000</v>
      </c>
      <c r="L135" s="8">
        <v>1</v>
      </c>
      <c r="M135" s="103"/>
      <c r="N135" s="103">
        <f t="shared" si="2"/>
        <v>0</v>
      </c>
      <c r="O135" s="145"/>
    </row>
    <row r="136" spans="1:15" s="1" customFormat="1" ht="15" customHeight="1" x14ac:dyDescent="0.55000000000000004">
      <c r="A136" s="6">
        <v>11</v>
      </c>
      <c r="B136" s="7" t="s">
        <v>1138</v>
      </c>
      <c r="C136" s="8" t="s">
        <v>970</v>
      </c>
      <c r="D136" s="8">
        <v>15278</v>
      </c>
      <c r="E136" s="9">
        <v>8714729888505</v>
      </c>
      <c r="F136" s="8" t="s">
        <v>804</v>
      </c>
      <c r="G136" s="8" t="s">
        <v>339</v>
      </c>
      <c r="H136" s="8" t="s">
        <v>8</v>
      </c>
      <c r="I136" s="8" t="s">
        <v>7</v>
      </c>
      <c r="J136" s="95">
        <v>116000</v>
      </c>
      <c r="K136" s="95">
        <v>126000</v>
      </c>
      <c r="L136" s="8">
        <v>5</v>
      </c>
      <c r="M136" s="103"/>
      <c r="N136" s="103">
        <f t="shared" si="2"/>
        <v>0</v>
      </c>
      <c r="O136" s="145"/>
    </row>
    <row r="137" spans="1:15" s="1" customFormat="1" ht="15" customHeight="1" x14ac:dyDescent="0.55000000000000004">
      <c r="A137" s="6">
        <v>11</v>
      </c>
      <c r="B137" s="7" t="s">
        <v>1139</v>
      </c>
      <c r="C137" s="8" t="s">
        <v>970</v>
      </c>
      <c r="D137" s="8">
        <v>15279</v>
      </c>
      <c r="E137" s="9">
        <v>8714729888512</v>
      </c>
      <c r="F137" s="8" t="s">
        <v>804</v>
      </c>
      <c r="G137" s="8" t="s">
        <v>340</v>
      </c>
      <c r="H137" s="8" t="s">
        <v>8</v>
      </c>
      <c r="I137" s="8" t="s">
        <v>7</v>
      </c>
      <c r="J137" s="95">
        <v>116000</v>
      </c>
      <c r="K137" s="95">
        <v>126000</v>
      </c>
      <c r="L137" s="8">
        <v>1</v>
      </c>
      <c r="M137" s="103"/>
      <c r="N137" s="103">
        <f t="shared" si="2"/>
        <v>0</v>
      </c>
      <c r="O137" s="145"/>
    </row>
    <row r="138" spans="1:15" s="1" customFormat="1" ht="15" customHeight="1" x14ac:dyDescent="0.55000000000000004">
      <c r="A138" s="6">
        <v>11</v>
      </c>
      <c r="B138" s="7" t="s">
        <v>1140</v>
      </c>
      <c r="C138" s="8" t="s">
        <v>970</v>
      </c>
      <c r="D138" s="8">
        <v>15280</v>
      </c>
      <c r="E138" s="9">
        <v>8714729888529</v>
      </c>
      <c r="F138" s="8" t="s">
        <v>804</v>
      </c>
      <c r="G138" s="8" t="s">
        <v>341</v>
      </c>
      <c r="H138" s="8" t="s">
        <v>8</v>
      </c>
      <c r="I138" s="8" t="s">
        <v>7</v>
      </c>
      <c r="J138" s="95">
        <v>116000</v>
      </c>
      <c r="K138" s="95">
        <v>126000</v>
      </c>
      <c r="L138" s="8">
        <v>1</v>
      </c>
      <c r="M138" s="103"/>
      <c r="N138" s="103">
        <f t="shared" si="2"/>
        <v>0</v>
      </c>
      <c r="O138" s="145"/>
    </row>
    <row r="139" spans="1:15" s="1" customFormat="1" ht="15" customHeight="1" x14ac:dyDescent="0.55000000000000004">
      <c r="A139" s="6">
        <v>11</v>
      </c>
      <c r="B139" s="7" t="s">
        <v>1141</v>
      </c>
      <c r="C139" s="8" t="s">
        <v>970</v>
      </c>
      <c r="D139" s="8">
        <v>15281</v>
      </c>
      <c r="E139" s="9">
        <v>8714729888536</v>
      </c>
      <c r="F139" s="8" t="s">
        <v>804</v>
      </c>
      <c r="G139" s="8" t="s">
        <v>342</v>
      </c>
      <c r="H139" s="8" t="s">
        <v>8</v>
      </c>
      <c r="I139" s="8" t="s">
        <v>7</v>
      </c>
      <c r="J139" s="95">
        <v>116000</v>
      </c>
      <c r="K139" s="95">
        <v>126000</v>
      </c>
      <c r="L139" s="8">
        <v>5</v>
      </c>
      <c r="M139" s="103"/>
      <c r="N139" s="103">
        <f t="shared" si="2"/>
        <v>0</v>
      </c>
      <c r="O139" s="145"/>
    </row>
    <row r="140" spans="1:15" s="1" customFormat="1" ht="15" customHeight="1" x14ac:dyDescent="0.55000000000000004">
      <c r="A140" s="6">
        <v>11</v>
      </c>
      <c r="B140" s="7" t="s">
        <v>1142</v>
      </c>
      <c r="C140" s="8" t="s">
        <v>970</v>
      </c>
      <c r="D140" s="8">
        <v>15283</v>
      </c>
      <c r="E140" s="9">
        <v>8714729888550</v>
      </c>
      <c r="F140" s="8" t="s">
        <v>804</v>
      </c>
      <c r="G140" s="8" t="s">
        <v>343</v>
      </c>
      <c r="H140" s="8" t="s">
        <v>8</v>
      </c>
      <c r="I140" s="8" t="s">
        <v>7</v>
      </c>
      <c r="J140" s="95">
        <v>116000</v>
      </c>
      <c r="K140" s="95">
        <v>126000</v>
      </c>
      <c r="L140" s="8">
        <v>1</v>
      </c>
      <c r="M140" s="103"/>
      <c r="N140" s="103">
        <f t="shared" si="2"/>
        <v>0</v>
      </c>
      <c r="O140" s="145"/>
    </row>
    <row r="141" spans="1:15" s="1" customFormat="1" ht="15" customHeight="1" x14ac:dyDescent="0.55000000000000004">
      <c r="A141" s="6">
        <v>11</v>
      </c>
      <c r="B141" s="7" t="s">
        <v>1143</v>
      </c>
      <c r="C141" s="8" t="s">
        <v>970</v>
      </c>
      <c r="D141" s="8">
        <v>19295</v>
      </c>
      <c r="E141" s="9"/>
      <c r="F141" s="8" t="s">
        <v>804</v>
      </c>
      <c r="G141" s="8" t="s">
        <v>447</v>
      </c>
      <c r="H141" s="8" t="s">
        <v>8</v>
      </c>
      <c r="I141" s="8" t="s">
        <v>7</v>
      </c>
      <c r="J141" s="95">
        <v>116000</v>
      </c>
      <c r="K141" s="95">
        <v>126000</v>
      </c>
      <c r="L141" s="8">
        <v>2</v>
      </c>
      <c r="M141" s="103"/>
      <c r="N141" s="103">
        <f t="shared" si="2"/>
        <v>0</v>
      </c>
      <c r="O141" s="145"/>
    </row>
    <row r="142" spans="1:15" s="1" customFormat="1" ht="15" customHeight="1" x14ac:dyDescent="0.55000000000000004">
      <c r="A142" s="6">
        <v>11</v>
      </c>
      <c r="B142" s="7" t="s">
        <v>1144</v>
      </c>
      <c r="C142" s="8" t="s">
        <v>970</v>
      </c>
      <c r="D142" s="8">
        <v>19434</v>
      </c>
      <c r="E142" s="9"/>
      <c r="F142" s="8" t="s">
        <v>855</v>
      </c>
      <c r="G142" s="8" t="s">
        <v>451</v>
      </c>
      <c r="H142" s="8" t="s">
        <v>8</v>
      </c>
      <c r="I142" s="8" t="s">
        <v>7</v>
      </c>
      <c r="J142" s="95">
        <v>136000</v>
      </c>
      <c r="K142" s="95">
        <v>161000</v>
      </c>
      <c r="L142" s="8">
        <v>1</v>
      </c>
      <c r="M142" s="103"/>
      <c r="N142" s="103">
        <f t="shared" si="2"/>
        <v>0</v>
      </c>
      <c r="O142" s="145"/>
    </row>
    <row r="143" spans="1:15" s="1" customFormat="1" ht="15" customHeight="1" x14ac:dyDescent="0.55000000000000004">
      <c r="A143" s="6">
        <v>11</v>
      </c>
      <c r="B143" s="7" t="s">
        <v>1145</v>
      </c>
      <c r="C143" s="8" t="s">
        <v>970</v>
      </c>
      <c r="D143" s="8">
        <v>19440</v>
      </c>
      <c r="E143" s="9">
        <v>8714729980148</v>
      </c>
      <c r="F143" s="8" t="s">
        <v>855</v>
      </c>
      <c r="G143" s="8" t="s">
        <v>452</v>
      </c>
      <c r="H143" s="8" t="s">
        <v>8</v>
      </c>
      <c r="I143" s="8" t="s">
        <v>7</v>
      </c>
      <c r="J143" s="95">
        <v>136000</v>
      </c>
      <c r="K143" s="95">
        <v>161000</v>
      </c>
      <c r="L143" s="8">
        <v>2</v>
      </c>
      <c r="M143" s="103"/>
      <c r="N143" s="103">
        <f t="shared" si="2"/>
        <v>0</v>
      </c>
      <c r="O143" s="145"/>
    </row>
    <row r="144" spans="1:15" s="1" customFormat="1" ht="15" customHeight="1" x14ac:dyDescent="0.55000000000000004">
      <c r="A144" s="6">
        <v>11</v>
      </c>
      <c r="B144" s="7" t="s">
        <v>1146</v>
      </c>
      <c r="C144" s="8" t="s">
        <v>970</v>
      </c>
      <c r="D144" s="8">
        <v>19441</v>
      </c>
      <c r="E144" s="9">
        <v>8714729980155</v>
      </c>
      <c r="F144" s="8" t="s">
        <v>855</v>
      </c>
      <c r="G144" s="8" t="s">
        <v>453</v>
      </c>
      <c r="H144" s="8" t="s">
        <v>8</v>
      </c>
      <c r="I144" s="8" t="s">
        <v>7</v>
      </c>
      <c r="J144" s="95">
        <v>136000</v>
      </c>
      <c r="K144" s="95">
        <v>161000</v>
      </c>
      <c r="L144" s="8">
        <v>3</v>
      </c>
      <c r="M144" s="103"/>
      <c r="N144" s="103">
        <f t="shared" si="2"/>
        <v>0</v>
      </c>
      <c r="O144" s="145"/>
    </row>
    <row r="145" spans="1:15" s="1" customFormat="1" ht="15" customHeight="1" x14ac:dyDescent="0.55000000000000004">
      <c r="A145" s="6">
        <v>11</v>
      </c>
      <c r="B145" s="7" t="s">
        <v>1147</v>
      </c>
      <c r="C145" s="8" t="s">
        <v>970</v>
      </c>
      <c r="D145" s="8">
        <v>19443</v>
      </c>
      <c r="E145" s="9">
        <v>8714729980179</v>
      </c>
      <c r="F145" s="8" t="s">
        <v>855</v>
      </c>
      <c r="G145" s="8" t="s">
        <v>454</v>
      </c>
      <c r="H145" s="8" t="s">
        <v>8</v>
      </c>
      <c r="I145" s="8" t="s">
        <v>7</v>
      </c>
      <c r="J145" s="95">
        <v>136000</v>
      </c>
      <c r="K145" s="95">
        <v>161000</v>
      </c>
      <c r="L145" s="8">
        <v>3</v>
      </c>
      <c r="M145" s="103"/>
      <c r="N145" s="103">
        <f t="shared" si="2"/>
        <v>0</v>
      </c>
      <c r="O145" s="145"/>
    </row>
    <row r="146" spans="1:15" s="1" customFormat="1" ht="15" customHeight="1" x14ac:dyDescent="0.55000000000000004">
      <c r="A146" s="6">
        <v>11</v>
      </c>
      <c r="B146" s="7" t="s">
        <v>1148</v>
      </c>
      <c r="C146" s="8" t="s">
        <v>970</v>
      </c>
      <c r="D146" s="8">
        <v>19444</v>
      </c>
      <c r="E146" s="9">
        <v>8714729980186</v>
      </c>
      <c r="F146" s="8" t="s">
        <v>855</v>
      </c>
      <c r="G146" s="8" t="s">
        <v>455</v>
      </c>
      <c r="H146" s="8" t="s">
        <v>8</v>
      </c>
      <c r="I146" s="8" t="s">
        <v>7</v>
      </c>
      <c r="J146" s="95">
        <v>136000</v>
      </c>
      <c r="K146" s="95">
        <v>161000</v>
      </c>
      <c r="L146" s="8">
        <v>1</v>
      </c>
      <c r="M146" s="103"/>
      <c r="N146" s="103">
        <f t="shared" si="2"/>
        <v>0</v>
      </c>
      <c r="O146" s="145"/>
    </row>
    <row r="147" spans="1:15" s="1" customFormat="1" ht="15" customHeight="1" x14ac:dyDescent="0.55000000000000004">
      <c r="A147" s="6">
        <v>11</v>
      </c>
      <c r="B147" s="7" t="s">
        <v>1149</v>
      </c>
      <c r="C147" s="8" t="s">
        <v>970</v>
      </c>
      <c r="D147" s="8">
        <v>19445</v>
      </c>
      <c r="E147" s="9"/>
      <c r="F147" s="8" t="s">
        <v>855</v>
      </c>
      <c r="G147" s="8" t="s">
        <v>456</v>
      </c>
      <c r="H147" s="8" t="s">
        <v>8</v>
      </c>
      <c r="I147" s="8" t="s">
        <v>7</v>
      </c>
      <c r="J147" s="95">
        <v>136000</v>
      </c>
      <c r="K147" s="95">
        <v>161000</v>
      </c>
      <c r="L147" s="8">
        <v>3</v>
      </c>
      <c r="M147" s="103"/>
      <c r="N147" s="103">
        <f t="shared" si="2"/>
        <v>0</v>
      </c>
      <c r="O147" s="145"/>
    </row>
    <row r="148" spans="1:15" s="1" customFormat="1" ht="15" customHeight="1" x14ac:dyDescent="0.55000000000000004">
      <c r="A148" s="6">
        <v>11</v>
      </c>
      <c r="B148" s="7" t="s">
        <v>1150</v>
      </c>
      <c r="C148" s="8" t="s">
        <v>970</v>
      </c>
      <c r="D148" s="8">
        <v>19446</v>
      </c>
      <c r="E148" s="9">
        <v>8714729980209</v>
      </c>
      <c r="F148" s="8" t="s">
        <v>855</v>
      </c>
      <c r="G148" s="8" t="s">
        <v>457</v>
      </c>
      <c r="H148" s="8" t="s">
        <v>8</v>
      </c>
      <c r="I148" s="8" t="s">
        <v>7</v>
      </c>
      <c r="J148" s="95">
        <v>136000</v>
      </c>
      <c r="K148" s="95">
        <v>161000</v>
      </c>
      <c r="L148" s="8">
        <v>3</v>
      </c>
      <c r="M148" s="103"/>
      <c r="N148" s="103">
        <f t="shared" si="2"/>
        <v>0</v>
      </c>
      <c r="O148" s="145"/>
    </row>
    <row r="149" spans="1:15" s="1" customFormat="1" ht="15" customHeight="1" x14ac:dyDescent="0.55000000000000004">
      <c r="A149" s="6">
        <v>11</v>
      </c>
      <c r="B149" s="7" t="s">
        <v>1151</v>
      </c>
      <c r="C149" s="8" t="s">
        <v>970</v>
      </c>
      <c r="D149" s="8">
        <v>19449</v>
      </c>
      <c r="E149" s="9"/>
      <c r="F149" s="8" t="s">
        <v>855</v>
      </c>
      <c r="G149" s="8" t="s">
        <v>458</v>
      </c>
      <c r="H149" s="8" t="s">
        <v>8</v>
      </c>
      <c r="I149" s="8" t="s">
        <v>7</v>
      </c>
      <c r="J149" s="95">
        <v>136000</v>
      </c>
      <c r="K149" s="95">
        <v>161000</v>
      </c>
      <c r="L149" s="8">
        <v>1</v>
      </c>
      <c r="M149" s="103"/>
      <c r="N149" s="103">
        <f t="shared" si="2"/>
        <v>0</v>
      </c>
      <c r="O149" s="145"/>
    </row>
    <row r="150" spans="1:15" s="1" customFormat="1" ht="15" customHeight="1" x14ac:dyDescent="0.55000000000000004">
      <c r="A150" s="6">
        <v>11</v>
      </c>
      <c r="B150" s="7" t="s">
        <v>1152</v>
      </c>
      <c r="C150" s="8" t="s">
        <v>970</v>
      </c>
      <c r="D150" s="8">
        <v>19455</v>
      </c>
      <c r="E150" s="9">
        <v>8714729980339</v>
      </c>
      <c r="F150" s="8" t="s">
        <v>855</v>
      </c>
      <c r="G150" s="8" t="s">
        <v>459</v>
      </c>
      <c r="H150" s="8" t="s">
        <v>8</v>
      </c>
      <c r="I150" s="8" t="s">
        <v>7</v>
      </c>
      <c r="J150" s="95">
        <v>136000</v>
      </c>
      <c r="K150" s="95">
        <v>161000</v>
      </c>
      <c r="L150" s="8">
        <v>1</v>
      </c>
      <c r="M150" s="103"/>
      <c r="N150" s="103">
        <f t="shared" si="2"/>
        <v>0</v>
      </c>
      <c r="O150" s="145"/>
    </row>
    <row r="151" spans="1:15" s="1" customFormat="1" ht="15" customHeight="1" x14ac:dyDescent="0.55000000000000004">
      <c r="A151" s="6">
        <v>11</v>
      </c>
      <c r="B151" s="7" t="s">
        <v>1153</v>
      </c>
      <c r="C151" s="8" t="s">
        <v>970</v>
      </c>
      <c r="D151" s="8">
        <v>19456</v>
      </c>
      <c r="E151" s="9">
        <v>8714729980346</v>
      </c>
      <c r="F151" s="8" t="s">
        <v>855</v>
      </c>
      <c r="G151" s="8" t="s">
        <v>460</v>
      </c>
      <c r="H151" s="8" t="s">
        <v>8</v>
      </c>
      <c r="I151" s="8" t="s">
        <v>7</v>
      </c>
      <c r="J151" s="95">
        <v>136000</v>
      </c>
      <c r="K151" s="95">
        <v>161000</v>
      </c>
      <c r="L151" s="8">
        <v>5</v>
      </c>
      <c r="M151" s="103"/>
      <c r="N151" s="103">
        <f t="shared" si="2"/>
        <v>0</v>
      </c>
      <c r="O151" s="145"/>
    </row>
    <row r="152" spans="1:15" s="1" customFormat="1" ht="15" customHeight="1" x14ac:dyDescent="0.55000000000000004">
      <c r="A152" s="6">
        <v>11</v>
      </c>
      <c r="B152" s="7" t="s">
        <v>1154</v>
      </c>
      <c r="C152" s="8" t="s">
        <v>970</v>
      </c>
      <c r="D152" s="8">
        <v>19458</v>
      </c>
      <c r="E152" s="9">
        <v>8714729980360</v>
      </c>
      <c r="F152" s="8" t="s">
        <v>855</v>
      </c>
      <c r="G152" s="8" t="s">
        <v>461</v>
      </c>
      <c r="H152" s="8" t="s">
        <v>8</v>
      </c>
      <c r="I152" s="8" t="s">
        <v>7</v>
      </c>
      <c r="J152" s="95">
        <v>136000</v>
      </c>
      <c r="K152" s="95">
        <v>161000</v>
      </c>
      <c r="L152" s="8">
        <v>1</v>
      </c>
      <c r="M152" s="103"/>
      <c r="N152" s="103">
        <f t="shared" si="2"/>
        <v>0</v>
      </c>
      <c r="O152" s="145"/>
    </row>
    <row r="153" spans="1:15" s="1" customFormat="1" ht="15" customHeight="1" x14ac:dyDescent="0.55000000000000004">
      <c r="A153" s="6">
        <v>11</v>
      </c>
      <c r="B153" s="7" t="s">
        <v>1155</v>
      </c>
      <c r="C153" s="8" t="s">
        <v>970</v>
      </c>
      <c r="D153" s="8">
        <v>19460</v>
      </c>
      <c r="E153" s="9">
        <v>8714729980384</v>
      </c>
      <c r="F153" s="8" t="s">
        <v>855</v>
      </c>
      <c r="G153" s="8" t="s">
        <v>462</v>
      </c>
      <c r="H153" s="8" t="s">
        <v>8</v>
      </c>
      <c r="I153" s="8" t="s">
        <v>7</v>
      </c>
      <c r="J153" s="95">
        <v>136000</v>
      </c>
      <c r="K153" s="95">
        <v>161000</v>
      </c>
      <c r="L153" s="8">
        <v>1</v>
      </c>
      <c r="M153" s="103"/>
      <c r="N153" s="103">
        <f t="shared" si="2"/>
        <v>0</v>
      </c>
      <c r="O153" s="145"/>
    </row>
    <row r="154" spans="1:15" s="1" customFormat="1" ht="15" customHeight="1" x14ac:dyDescent="0.55000000000000004">
      <c r="A154" s="6">
        <v>11</v>
      </c>
      <c r="B154" s="7" t="s">
        <v>1156</v>
      </c>
      <c r="C154" s="8" t="s">
        <v>970</v>
      </c>
      <c r="D154" s="8">
        <v>19462</v>
      </c>
      <c r="E154" s="9">
        <v>8714729980421</v>
      </c>
      <c r="F154" s="8" t="s">
        <v>855</v>
      </c>
      <c r="G154" s="8" t="s">
        <v>463</v>
      </c>
      <c r="H154" s="8" t="s">
        <v>8</v>
      </c>
      <c r="I154" s="8" t="s">
        <v>7</v>
      </c>
      <c r="J154" s="95">
        <v>136000</v>
      </c>
      <c r="K154" s="95">
        <v>161000</v>
      </c>
      <c r="L154" s="8">
        <v>1</v>
      </c>
      <c r="M154" s="103"/>
      <c r="N154" s="103">
        <f t="shared" si="2"/>
        <v>0</v>
      </c>
      <c r="O154" s="145"/>
    </row>
    <row r="155" spans="1:15" s="1" customFormat="1" ht="15" customHeight="1" x14ac:dyDescent="0.55000000000000004">
      <c r="A155" s="6">
        <v>11</v>
      </c>
      <c r="B155" s="7" t="s">
        <v>1157</v>
      </c>
      <c r="C155" s="8" t="s">
        <v>970</v>
      </c>
      <c r="D155" s="8">
        <v>19463</v>
      </c>
      <c r="E155" s="9">
        <v>8714729980438</v>
      </c>
      <c r="F155" s="8" t="s">
        <v>855</v>
      </c>
      <c r="G155" s="8" t="s">
        <v>464</v>
      </c>
      <c r="H155" s="8" t="s">
        <v>8</v>
      </c>
      <c r="I155" s="8" t="s">
        <v>7</v>
      </c>
      <c r="J155" s="95">
        <v>136000</v>
      </c>
      <c r="K155" s="95">
        <v>161000</v>
      </c>
      <c r="L155" s="8">
        <v>3</v>
      </c>
      <c r="M155" s="103"/>
      <c r="N155" s="103">
        <f t="shared" si="2"/>
        <v>0</v>
      </c>
      <c r="O155" s="145"/>
    </row>
    <row r="156" spans="1:15" s="1" customFormat="1" ht="15" customHeight="1" x14ac:dyDescent="0.55000000000000004">
      <c r="A156" s="6">
        <v>11</v>
      </c>
      <c r="B156" s="7" t="s">
        <v>1158</v>
      </c>
      <c r="C156" s="8" t="s">
        <v>970</v>
      </c>
      <c r="D156" s="8">
        <v>19464</v>
      </c>
      <c r="E156" s="9">
        <v>8714729980445</v>
      </c>
      <c r="F156" s="8" t="s">
        <v>855</v>
      </c>
      <c r="G156" s="8" t="s">
        <v>465</v>
      </c>
      <c r="H156" s="8" t="s">
        <v>8</v>
      </c>
      <c r="I156" s="8" t="s">
        <v>7</v>
      </c>
      <c r="J156" s="95">
        <v>136000</v>
      </c>
      <c r="K156" s="95">
        <v>161000</v>
      </c>
      <c r="L156" s="8">
        <v>3</v>
      </c>
      <c r="M156" s="103"/>
      <c r="N156" s="103">
        <f t="shared" si="2"/>
        <v>0</v>
      </c>
      <c r="O156" s="145"/>
    </row>
    <row r="157" spans="1:15" s="1" customFormat="1" ht="15" customHeight="1" x14ac:dyDescent="0.55000000000000004">
      <c r="A157" s="6">
        <v>11</v>
      </c>
      <c r="B157" s="7" t="s">
        <v>1159</v>
      </c>
      <c r="C157" s="8" t="s">
        <v>970</v>
      </c>
      <c r="D157" s="8">
        <v>19465</v>
      </c>
      <c r="E157" s="9">
        <v>8714729980452</v>
      </c>
      <c r="F157" s="8" t="s">
        <v>855</v>
      </c>
      <c r="G157" s="8" t="s">
        <v>466</v>
      </c>
      <c r="H157" s="8" t="s">
        <v>8</v>
      </c>
      <c r="I157" s="8" t="s">
        <v>7</v>
      </c>
      <c r="J157" s="95">
        <v>136000</v>
      </c>
      <c r="K157" s="95">
        <v>161000</v>
      </c>
      <c r="L157" s="8">
        <v>1</v>
      </c>
      <c r="M157" s="103"/>
      <c r="N157" s="103">
        <f t="shared" si="2"/>
        <v>0</v>
      </c>
      <c r="O157" s="145"/>
    </row>
    <row r="158" spans="1:15" s="1" customFormat="1" ht="15" customHeight="1" x14ac:dyDescent="0.55000000000000004">
      <c r="A158" s="6">
        <v>11</v>
      </c>
      <c r="B158" s="7" t="s">
        <v>1160</v>
      </c>
      <c r="C158" s="8" t="s">
        <v>970</v>
      </c>
      <c r="D158" s="8">
        <v>19466</v>
      </c>
      <c r="E158" s="9"/>
      <c r="F158" s="8" t="s">
        <v>855</v>
      </c>
      <c r="G158" s="8" t="s">
        <v>467</v>
      </c>
      <c r="H158" s="8" t="s">
        <v>8</v>
      </c>
      <c r="I158" s="8" t="s">
        <v>7</v>
      </c>
      <c r="J158" s="95">
        <v>136000</v>
      </c>
      <c r="K158" s="95">
        <v>161000</v>
      </c>
      <c r="L158" s="8">
        <v>3</v>
      </c>
      <c r="M158" s="103"/>
      <c r="N158" s="103">
        <f t="shared" si="2"/>
        <v>0</v>
      </c>
      <c r="O158" s="145"/>
    </row>
    <row r="159" spans="1:15" s="1" customFormat="1" ht="15" customHeight="1" x14ac:dyDescent="0.55000000000000004">
      <c r="A159" s="6">
        <v>11</v>
      </c>
      <c r="B159" s="7" t="s">
        <v>1161</v>
      </c>
      <c r="C159" s="8" t="s">
        <v>970</v>
      </c>
      <c r="D159" s="8">
        <v>19468</v>
      </c>
      <c r="E159" s="9"/>
      <c r="F159" s="8" t="s">
        <v>855</v>
      </c>
      <c r="G159" s="8" t="s">
        <v>468</v>
      </c>
      <c r="H159" s="8" t="s">
        <v>8</v>
      </c>
      <c r="I159" s="8" t="s">
        <v>7</v>
      </c>
      <c r="J159" s="95">
        <v>136000</v>
      </c>
      <c r="K159" s="95">
        <v>161000</v>
      </c>
      <c r="L159" s="8">
        <v>1</v>
      </c>
      <c r="M159" s="103"/>
      <c r="N159" s="103">
        <f t="shared" si="2"/>
        <v>0</v>
      </c>
      <c r="O159" s="145"/>
    </row>
    <row r="160" spans="1:15" s="1" customFormat="1" ht="15" customHeight="1" x14ac:dyDescent="0.55000000000000004">
      <c r="A160" s="6">
        <v>11</v>
      </c>
      <c r="B160" s="7" t="s">
        <v>1162</v>
      </c>
      <c r="C160" s="8" t="s">
        <v>970</v>
      </c>
      <c r="D160" s="8">
        <v>19470</v>
      </c>
      <c r="E160" s="9">
        <v>8714729980520</v>
      </c>
      <c r="F160" s="8" t="s">
        <v>855</v>
      </c>
      <c r="G160" s="8" t="s">
        <v>469</v>
      </c>
      <c r="H160" s="8" t="s">
        <v>8</v>
      </c>
      <c r="I160" s="8" t="s">
        <v>7</v>
      </c>
      <c r="J160" s="95">
        <v>136000</v>
      </c>
      <c r="K160" s="95">
        <v>161000</v>
      </c>
      <c r="L160" s="8">
        <v>1</v>
      </c>
      <c r="M160" s="103"/>
      <c r="N160" s="103">
        <f t="shared" si="2"/>
        <v>0</v>
      </c>
      <c r="O160" s="145"/>
    </row>
    <row r="161" spans="1:35" s="1" customFormat="1" ht="15" customHeight="1" x14ac:dyDescent="0.55000000000000004">
      <c r="A161" s="6">
        <v>11</v>
      </c>
      <c r="B161" s="7" t="s">
        <v>1163</v>
      </c>
      <c r="C161" s="8" t="s">
        <v>970</v>
      </c>
      <c r="D161" s="8">
        <v>19471</v>
      </c>
      <c r="E161" s="9">
        <v>8714729980537</v>
      </c>
      <c r="F161" s="8" t="s">
        <v>855</v>
      </c>
      <c r="G161" s="8" t="s">
        <v>470</v>
      </c>
      <c r="H161" s="8" t="s">
        <v>8</v>
      </c>
      <c r="I161" s="8" t="s">
        <v>7</v>
      </c>
      <c r="J161" s="95">
        <v>136000</v>
      </c>
      <c r="K161" s="95">
        <v>161000</v>
      </c>
      <c r="L161" s="8">
        <v>1</v>
      </c>
      <c r="M161" s="103"/>
      <c r="N161" s="103">
        <f t="shared" si="2"/>
        <v>0</v>
      </c>
      <c r="O161" s="145"/>
    </row>
    <row r="162" spans="1:35" s="1" customFormat="1" ht="15" customHeight="1" x14ac:dyDescent="0.55000000000000004">
      <c r="A162" s="6">
        <v>11</v>
      </c>
      <c r="B162" s="7" t="s">
        <v>1164</v>
      </c>
      <c r="C162" s="8" t="s">
        <v>970</v>
      </c>
      <c r="D162" s="8">
        <v>19474</v>
      </c>
      <c r="E162" s="9">
        <v>8714729980568</v>
      </c>
      <c r="F162" s="8" t="s">
        <v>855</v>
      </c>
      <c r="G162" s="8" t="s">
        <v>471</v>
      </c>
      <c r="H162" s="8" t="s">
        <v>8</v>
      </c>
      <c r="I162" s="8" t="s">
        <v>7</v>
      </c>
      <c r="J162" s="95">
        <v>136000</v>
      </c>
      <c r="K162" s="95">
        <v>161000</v>
      </c>
      <c r="L162" s="8">
        <v>1</v>
      </c>
      <c r="M162" s="103"/>
      <c r="N162" s="103">
        <f t="shared" si="2"/>
        <v>0</v>
      </c>
      <c r="O162" s="145"/>
    </row>
    <row r="163" spans="1:35" s="1" customFormat="1" ht="15" customHeight="1" x14ac:dyDescent="0.55000000000000004">
      <c r="A163" s="6">
        <v>11</v>
      </c>
      <c r="B163" s="7" t="s">
        <v>1165</v>
      </c>
      <c r="C163" s="8" t="s">
        <v>970</v>
      </c>
      <c r="D163" s="8">
        <v>19656</v>
      </c>
      <c r="E163" s="9">
        <v>8714729960157</v>
      </c>
      <c r="F163" s="8" t="s">
        <v>861</v>
      </c>
      <c r="G163" s="8" t="s">
        <v>481</v>
      </c>
      <c r="H163" s="8" t="s">
        <v>8</v>
      </c>
      <c r="I163" s="8" t="s">
        <v>7</v>
      </c>
      <c r="J163" s="95">
        <v>135000</v>
      </c>
      <c r="K163" s="95">
        <v>143000</v>
      </c>
      <c r="L163" s="8">
        <v>10</v>
      </c>
      <c r="M163" s="103"/>
      <c r="N163" s="103">
        <f t="shared" si="2"/>
        <v>0</v>
      </c>
      <c r="O163" s="145"/>
    </row>
    <row r="164" spans="1:35" s="1" customFormat="1" ht="15" customHeight="1" x14ac:dyDescent="0.55000000000000004">
      <c r="A164" s="6">
        <v>11</v>
      </c>
      <c r="B164" s="7" t="s">
        <v>1166</v>
      </c>
      <c r="C164" s="8" t="s">
        <v>970</v>
      </c>
      <c r="D164" s="8">
        <v>20373</v>
      </c>
      <c r="E164" s="9">
        <v>8714729888628</v>
      </c>
      <c r="F164" s="8" t="s">
        <v>804</v>
      </c>
      <c r="G164" s="8" t="s">
        <v>504</v>
      </c>
      <c r="H164" s="8" t="s">
        <v>8</v>
      </c>
      <c r="I164" s="8" t="s">
        <v>7</v>
      </c>
      <c r="J164" s="95">
        <v>116000</v>
      </c>
      <c r="K164" s="95">
        <v>126000</v>
      </c>
      <c r="L164" s="8">
        <v>1</v>
      </c>
      <c r="M164" s="103"/>
      <c r="N164" s="103">
        <f t="shared" si="2"/>
        <v>0</v>
      </c>
      <c r="O164" s="145"/>
    </row>
    <row r="165" spans="1:35" s="1" customFormat="1" ht="15" customHeight="1" x14ac:dyDescent="0.55000000000000004">
      <c r="A165" s="6">
        <v>11</v>
      </c>
      <c r="B165" s="7" t="s">
        <v>1167</v>
      </c>
      <c r="C165" s="8" t="s">
        <v>970</v>
      </c>
      <c r="D165" s="8">
        <v>20842</v>
      </c>
      <c r="E165" s="9">
        <v>8714729888604</v>
      </c>
      <c r="F165" s="8" t="s">
        <v>804</v>
      </c>
      <c r="G165" s="8" t="s">
        <v>523</v>
      </c>
      <c r="H165" s="8" t="s">
        <v>8</v>
      </c>
      <c r="I165" s="8" t="s">
        <v>7</v>
      </c>
      <c r="J165" s="95">
        <v>116000</v>
      </c>
      <c r="K165" s="95">
        <v>121000</v>
      </c>
      <c r="L165" s="8">
        <v>1</v>
      </c>
      <c r="M165" s="103"/>
      <c r="N165" s="103">
        <f t="shared" si="2"/>
        <v>0</v>
      </c>
      <c r="O165" s="145"/>
    </row>
    <row r="166" spans="1:35" s="1" customFormat="1" ht="15" customHeight="1" x14ac:dyDescent="0.55000000000000004">
      <c r="A166" s="6">
        <v>11</v>
      </c>
      <c r="B166" s="7" t="s">
        <v>1168</v>
      </c>
      <c r="C166" s="8" t="s">
        <v>970</v>
      </c>
      <c r="D166" s="8">
        <v>21421</v>
      </c>
      <c r="E166" s="9">
        <v>8714729999577</v>
      </c>
      <c r="F166" s="8" t="s">
        <v>884</v>
      </c>
      <c r="G166" s="8" t="s">
        <v>539</v>
      </c>
      <c r="H166" s="8" t="s">
        <v>8</v>
      </c>
      <c r="I166" s="8" t="s">
        <v>7</v>
      </c>
      <c r="J166" s="95">
        <v>207000</v>
      </c>
      <c r="K166" s="95">
        <v>209000</v>
      </c>
      <c r="L166" s="8">
        <v>5</v>
      </c>
      <c r="M166" s="103"/>
      <c r="N166" s="103">
        <f t="shared" si="2"/>
        <v>0</v>
      </c>
      <c r="O166" s="145"/>
    </row>
    <row r="167" spans="1:35" s="22" customFormat="1" ht="15" customHeight="1" x14ac:dyDescent="0.55000000000000004">
      <c r="A167" s="6">
        <v>11</v>
      </c>
      <c r="B167" s="7" t="s">
        <v>1169</v>
      </c>
      <c r="C167" s="8" t="s">
        <v>970</v>
      </c>
      <c r="D167" s="8">
        <v>21422</v>
      </c>
      <c r="E167" s="9">
        <v>8714729999584</v>
      </c>
      <c r="F167" s="8" t="s">
        <v>884</v>
      </c>
      <c r="G167" s="8" t="s">
        <v>540</v>
      </c>
      <c r="H167" s="8" t="s">
        <v>8</v>
      </c>
      <c r="I167" s="8" t="s">
        <v>7</v>
      </c>
      <c r="J167" s="95">
        <v>207000</v>
      </c>
      <c r="K167" s="95">
        <v>209000</v>
      </c>
      <c r="L167" s="8">
        <v>1</v>
      </c>
      <c r="M167" s="103"/>
      <c r="N167" s="103">
        <f t="shared" si="2"/>
        <v>0</v>
      </c>
      <c r="O167" s="14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</row>
    <row r="168" spans="1:35" s="1" customFormat="1" ht="15" customHeight="1" x14ac:dyDescent="0.55000000000000004">
      <c r="A168" s="6">
        <v>11</v>
      </c>
      <c r="B168" s="7" t="s">
        <v>1170</v>
      </c>
      <c r="C168" s="8" t="s">
        <v>970</v>
      </c>
      <c r="D168" s="8">
        <v>21423</v>
      </c>
      <c r="E168" s="9"/>
      <c r="F168" s="8" t="s">
        <v>884</v>
      </c>
      <c r="G168" s="8" t="s">
        <v>541</v>
      </c>
      <c r="H168" s="8" t="s">
        <v>8</v>
      </c>
      <c r="I168" s="8" t="s">
        <v>7</v>
      </c>
      <c r="J168" s="95">
        <v>207000</v>
      </c>
      <c r="K168" s="95">
        <v>209000</v>
      </c>
      <c r="L168" s="8">
        <v>2</v>
      </c>
      <c r="M168" s="103"/>
      <c r="N168" s="103">
        <f t="shared" si="2"/>
        <v>0</v>
      </c>
      <c r="O168" s="145"/>
    </row>
    <row r="169" spans="1:35" s="1" customFormat="1" ht="15" customHeight="1" x14ac:dyDescent="0.55000000000000004">
      <c r="A169" s="6">
        <v>11</v>
      </c>
      <c r="B169" s="7" t="s">
        <v>1171</v>
      </c>
      <c r="C169" s="8" t="s">
        <v>970</v>
      </c>
      <c r="D169" s="8">
        <v>21431</v>
      </c>
      <c r="E169" s="9">
        <v>8714729996262</v>
      </c>
      <c r="F169" s="8" t="s">
        <v>885</v>
      </c>
      <c r="G169" s="8" t="s">
        <v>542</v>
      </c>
      <c r="H169" s="8" t="s">
        <v>8</v>
      </c>
      <c r="I169" s="8" t="s">
        <v>7</v>
      </c>
      <c r="J169" s="95">
        <v>10900</v>
      </c>
      <c r="K169" s="95">
        <v>11900</v>
      </c>
      <c r="L169" s="8">
        <v>5</v>
      </c>
      <c r="M169" s="103"/>
      <c r="N169" s="103">
        <f t="shared" si="2"/>
        <v>0</v>
      </c>
      <c r="O169" s="145"/>
    </row>
    <row r="170" spans="1:35" s="1" customFormat="1" ht="15" customHeight="1" x14ac:dyDescent="0.55000000000000004">
      <c r="A170" s="6">
        <v>11</v>
      </c>
      <c r="B170" s="7" t="s">
        <v>1172</v>
      </c>
      <c r="C170" s="8" t="s">
        <v>970</v>
      </c>
      <c r="D170" s="8">
        <v>23706</v>
      </c>
      <c r="E170" s="9"/>
      <c r="F170" s="8" t="s">
        <v>804</v>
      </c>
      <c r="G170" s="8" t="s">
        <v>621</v>
      </c>
      <c r="H170" s="8" t="s">
        <v>8</v>
      </c>
      <c r="I170" s="8" t="s">
        <v>7</v>
      </c>
      <c r="J170" s="95">
        <v>116000</v>
      </c>
      <c r="K170" s="95">
        <v>116000</v>
      </c>
      <c r="L170" s="8">
        <v>1</v>
      </c>
      <c r="M170" s="103"/>
      <c r="N170" s="103">
        <f t="shared" si="2"/>
        <v>0</v>
      </c>
      <c r="O170" s="145"/>
    </row>
    <row r="171" spans="1:35" s="1" customFormat="1" ht="15" customHeight="1" x14ac:dyDescent="0.55000000000000004">
      <c r="A171" s="10">
        <v>11</v>
      </c>
      <c r="B171" s="7" t="s">
        <v>1173</v>
      </c>
      <c r="C171" s="12" t="s">
        <v>970</v>
      </c>
      <c r="D171" s="12">
        <v>23707</v>
      </c>
      <c r="E171" s="13"/>
      <c r="F171" s="12" t="s">
        <v>804</v>
      </c>
      <c r="G171" s="12" t="s">
        <v>622</v>
      </c>
      <c r="H171" s="12" t="s">
        <v>8</v>
      </c>
      <c r="I171" s="12" t="s">
        <v>7</v>
      </c>
      <c r="J171" s="96">
        <v>116000</v>
      </c>
      <c r="K171" s="96">
        <v>116000</v>
      </c>
      <c r="L171" s="12">
        <v>1</v>
      </c>
      <c r="M171" s="104"/>
      <c r="N171" s="104">
        <f t="shared" si="2"/>
        <v>0</v>
      </c>
      <c r="O171" s="146"/>
    </row>
    <row r="172" spans="1:35" s="1" customFormat="1" ht="15" customHeight="1" x14ac:dyDescent="0.55000000000000004">
      <c r="A172" s="18">
        <v>12</v>
      </c>
      <c r="B172" s="7" t="s">
        <v>1174</v>
      </c>
      <c r="C172" s="20" t="s">
        <v>967</v>
      </c>
      <c r="D172" s="20">
        <v>7795</v>
      </c>
      <c r="E172" s="21">
        <v>4543527209946</v>
      </c>
      <c r="F172" s="20" t="s">
        <v>722</v>
      </c>
      <c r="G172" s="20" t="s">
        <v>157</v>
      </c>
      <c r="H172" s="20" t="s">
        <v>27</v>
      </c>
      <c r="I172" s="20" t="s">
        <v>9</v>
      </c>
      <c r="J172" s="98">
        <v>1790</v>
      </c>
      <c r="K172" s="98">
        <v>10000</v>
      </c>
      <c r="L172" s="20">
        <v>2</v>
      </c>
      <c r="M172" s="107"/>
      <c r="N172" s="107">
        <f t="shared" si="2"/>
        <v>0</v>
      </c>
      <c r="O172" s="145">
        <f>SUM(N172:N176)</f>
        <v>0</v>
      </c>
    </row>
    <row r="173" spans="1:35" s="1" customFormat="1" ht="15" customHeight="1" x14ac:dyDescent="0.55000000000000004">
      <c r="A173" s="6">
        <v>12</v>
      </c>
      <c r="B173" s="7" t="s">
        <v>1175</v>
      </c>
      <c r="C173" s="8" t="s">
        <v>967</v>
      </c>
      <c r="D173" s="8">
        <v>16983</v>
      </c>
      <c r="E173" s="9">
        <v>850000491144</v>
      </c>
      <c r="F173" s="8" t="s">
        <v>824</v>
      </c>
      <c r="G173" s="8" t="s">
        <v>389</v>
      </c>
      <c r="H173" s="8" t="s">
        <v>8</v>
      </c>
      <c r="I173" s="8" t="s">
        <v>7</v>
      </c>
      <c r="J173" s="95">
        <v>10900</v>
      </c>
      <c r="K173" s="95">
        <v>13300</v>
      </c>
      <c r="L173" s="8">
        <v>5</v>
      </c>
      <c r="M173" s="103"/>
      <c r="N173" s="103">
        <f t="shared" si="2"/>
        <v>0</v>
      </c>
      <c r="O173" s="145"/>
    </row>
    <row r="174" spans="1:35" s="1" customFormat="1" ht="15" customHeight="1" x14ac:dyDescent="0.55000000000000004">
      <c r="A174" s="6">
        <v>12</v>
      </c>
      <c r="B174" s="7" t="s">
        <v>1176</v>
      </c>
      <c r="C174" s="8" t="s">
        <v>967</v>
      </c>
      <c r="D174" s="8">
        <v>16989</v>
      </c>
      <c r="E174" s="9">
        <v>852528005797</v>
      </c>
      <c r="F174" s="8" t="s">
        <v>825</v>
      </c>
      <c r="G174" s="8" t="s">
        <v>390</v>
      </c>
      <c r="H174" s="8" t="s">
        <v>8</v>
      </c>
      <c r="I174" s="8" t="s">
        <v>7</v>
      </c>
      <c r="J174" s="95">
        <v>207000</v>
      </c>
      <c r="K174" s="95">
        <v>211000</v>
      </c>
      <c r="L174" s="8">
        <v>5</v>
      </c>
      <c r="M174" s="103"/>
      <c r="N174" s="103">
        <f t="shared" si="2"/>
        <v>0</v>
      </c>
      <c r="O174" s="145"/>
    </row>
    <row r="175" spans="1:35" s="1" customFormat="1" ht="15" customHeight="1" x14ac:dyDescent="0.55000000000000004">
      <c r="A175" s="6">
        <v>12</v>
      </c>
      <c r="B175" s="7" t="s">
        <v>1177</v>
      </c>
      <c r="C175" s="8" t="s">
        <v>967</v>
      </c>
      <c r="D175" s="8">
        <v>17006</v>
      </c>
      <c r="E175" s="9">
        <v>852528005124</v>
      </c>
      <c r="F175" s="8" t="s">
        <v>826</v>
      </c>
      <c r="G175" s="8" t="s">
        <v>391</v>
      </c>
      <c r="H175" s="8" t="s">
        <v>8</v>
      </c>
      <c r="I175" s="8" t="s">
        <v>7</v>
      </c>
      <c r="J175" s="95">
        <v>0</v>
      </c>
      <c r="K175" s="95">
        <v>20000</v>
      </c>
      <c r="L175" s="8">
        <v>5</v>
      </c>
      <c r="M175" s="103"/>
      <c r="N175" s="103">
        <f t="shared" si="2"/>
        <v>0</v>
      </c>
      <c r="O175" s="145"/>
    </row>
    <row r="176" spans="1:35" s="1" customFormat="1" ht="15" customHeight="1" x14ac:dyDescent="0.55000000000000004">
      <c r="A176" s="10">
        <v>12</v>
      </c>
      <c r="B176" s="7" t="s">
        <v>1178</v>
      </c>
      <c r="C176" s="12" t="s">
        <v>967</v>
      </c>
      <c r="D176" s="12">
        <v>22023</v>
      </c>
      <c r="E176" s="13"/>
      <c r="F176" s="12" t="s">
        <v>894</v>
      </c>
      <c r="G176" s="12" t="s">
        <v>555</v>
      </c>
      <c r="H176" s="12" t="s">
        <v>8</v>
      </c>
      <c r="I176" s="12" t="s">
        <v>7</v>
      </c>
      <c r="J176" s="96">
        <v>1790</v>
      </c>
      <c r="K176" s="96">
        <v>2300</v>
      </c>
      <c r="L176" s="12">
        <v>3</v>
      </c>
      <c r="M176" s="104"/>
      <c r="N176" s="104">
        <f t="shared" si="2"/>
        <v>0</v>
      </c>
      <c r="O176" s="146"/>
    </row>
    <row r="177" spans="1:15" s="1" customFormat="1" ht="15" customHeight="1" x14ac:dyDescent="0.55000000000000004">
      <c r="A177" s="18">
        <v>13</v>
      </c>
      <c r="B177" s="7" t="s">
        <v>1179</v>
      </c>
      <c r="C177" s="20" t="s">
        <v>979</v>
      </c>
      <c r="D177" s="20">
        <v>13042</v>
      </c>
      <c r="E177" s="21"/>
      <c r="F177" s="20" t="s">
        <v>771</v>
      </c>
      <c r="G177" s="20" t="s">
        <v>248</v>
      </c>
      <c r="H177" s="20" t="s">
        <v>15</v>
      </c>
      <c r="I177" s="20" t="s">
        <v>14</v>
      </c>
      <c r="J177" s="98">
        <v>170000</v>
      </c>
      <c r="K177" s="98">
        <v>171000</v>
      </c>
      <c r="L177" s="20">
        <v>2</v>
      </c>
      <c r="M177" s="107"/>
      <c r="N177" s="107">
        <f t="shared" si="2"/>
        <v>0</v>
      </c>
      <c r="O177" s="145">
        <f>SUM(N177:N178)</f>
        <v>0</v>
      </c>
    </row>
    <row r="178" spans="1:15" s="1" customFormat="1" ht="15" customHeight="1" x14ac:dyDescent="0.55000000000000004">
      <c r="A178" s="10">
        <v>13</v>
      </c>
      <c r="B178" s="7" t="s">
        <v>1180</v>
      </c>
      <c r="C178" s="12" t="s">
        <v>979</v>
      </c>
      <c r="D178" s="12">
        <v>13043</v>
      </c>
      <c r="E178" s="13"/>
      <c r="F178" s="12" t="s">
        <v>772</v>
      </c>
      <c r="G178" s="12" t="s">
        <v>249</v>
      </c>
      <c r="H178" s="12" t="s">
        <v>15</v>
      </c>
      <c r="I178" s="12" t="s">
        <v>14</v>
      </c>
      <c r="J178" s="96">
        <v>42800</v>
      </c>
      <c r="K178" s="96">
        <v>44000</v>
      </c>
      <c r="L178" s="12">
        <v>2</v>
      </c>
      <c r="M178" s="104"/>
      <c r="N178" s="104">
        <f t="shared" si="2"/>
        <v>0</v>
      </c>
      <c r="O178" s="146"/>
    </row>
    <row r="179" spans="1:15" s="1" customFormat="1" ht="15" customHeight="1" x14ac:dyDescent="0.55000000000000004">
      <c r="A179" s="14">
        <v>14</v>
      </c>
      <c r="B179" s="7" t="s">
        <v>1181</v>
      </c>
      <c r="C179" s="16" t="s">
        <v>125</v>
      </c>
      <c r="D179" s="16">
        <v>21520</v>
      </c>
      <c r="E179" s="17">
        <v>4571104091363</v>
      </c>
      <c r="F179" s="16" t="s">
        <v>889</v>
      </c>
      <c r="G179" s="16" t="s">
        <v>547</v>
      </c>
      <c r="H179" s="16" t="s">
        <v>8</v>
      </c>
      <c r="I179" s="16" t="s">
        <v>7</v>
      </c>
      <c r="J179" s="97">
        <v>0</v>
      </c>
      <c r="K179" s="97">
        <v>59000</v>
      </c>
      <c r="L179" s="16">
        <v>5</v>
      </c>
      <c r="M179" s="105"/>
      <c r="N179" s="105">
        <f t="shared" si="2"/>
        <v>0</v>
      </c>
      <c r="O179" s="106">
        <f>N179</f>
        <v>0</v>
      </c>
    </row>
    <row r="180" spans="1:15" s="1" customFormat="1" ht="15" customHeight="1" x14ac:dyDescent="0.55000000000000004">
      <c r="A180" s="23">
        <v>15</v>
      </c>
      <c r="B180" s="7" t="s">
        <v>1182</v>
      </c>
      <c r="C180" s="24" t="s">
        <v>961</v>
      </c>
      <c r="D180" s="24">
        <v>4648</v>
      </c>
      <c r="E180" s="25">
        <v>4547327123594</v>
      </c>
      <c r="F180" s="24" t="s">
        <v>666</v>
      </c>
      <c r="G180" s="24" t="s">
        <v>67</v>
      </c>
      <c r="H180" s="24" t="s">
        <v>8</v>
      </c>
      <c r="I180" s="24" t="s">
        <v>7</v>
      </c>
      <c r="J180" s="99">
        <v>10900</v>
      </c>
      <c r="K180" s="99">
        <v>13300</v>
      </c>
      <c r="L180" s="24">
        <v>5</v>
      </c>
      <c r="M180" s="108"/>
      <c r="N180" s="108">
        <f t="shared" si="2"/>
        <v>0</v>
      </c>
      <c r="O180" s="147">
        <f>SUM(N180:N232)</f>
        <v>0</v>
      </c>
    </row>
    <row r="181" spans="1:15" s="1" customFormat="1" ht="15" customHeight="1" x14ac:dyDescent="0.55000000000000004">
      <c r="A181" s="6">
        <v>15</v>
      </c>
      <c r="B181" s="7" t="s">
        <v>1183</v>
      </c>
      <c r="C181" s="8" t="s">
        <v>961</v>
      </c>
      <c r="D181" s="8">
        <v>4651</v>
      </c>
      <c r="E181" s="9">
        <v>4547327123556</v>
      </c>
      <c r="F181" s="8" t="s">
        <v>667</v>
      </c>
      <c r="G181" s="8" t="s">
        <v>68</v>
      </c>
      <c r="H181" s="8" t="s">
        <v>8</v>
      </c>
      <c r="I181" s="8" t="s">
        <v>7</v>
      </c>
      <c r="J181" s="95">
        <v>10900</v>
      </c>
      <c r="K181" s="95">
        <v>13300</v>
      </c>
      <c r="L181" s="8">
        <v>3</v>
      </c>
      <c r="M181" s="103"/>
      <c r="N181" s="103">
        <f t="shared" si="2"/>
        <v>0</v>
      </c>
      <c r="O181" s="145"/>
    </row>
    <row r="182" spans="1:15" s="1" customFormat="1" ht="15" customHeight="1" x14ac:dyDescent="0.55000000000000004">
      <c r="A182" s="6">
        <v>15</v>
      </c>
      <c r="B182" s="7" t="s">
        <v>1184</v>
      </c>
      <c r="C182" s="8" t="s">
        <v>961</v>
      </c>
      <c r="D182" s="8">
        <v>4653</v>
      </c>
      <c r="E182" s="9">
        <v>4547327123457</v>
      </c>
      <c r="F182" s="8" t="s">
        <v>668</v>
      </c>
      <c r="G182" s="8" t="s">
        <v>69</v>
      </c>
      <c r="H182" s="8" t="s">
        <v>8</v>
      </c>
      <c r="I182" s="8" t="s">
        <v>7</v>
      </c>
      <c r="J182" s="95">
        <v>15500</v>
      </c>
      <c r="K182" s="95">
        <v>17800</v>
      </c>
      <c r="L182" s="8">
        <v>5</v>
      </c>
      <c r="M182" s="103"/>
      <c r="N182" s="103">
        <f t="shared" si="2"/>
        <v>0</v>
      </c>
      <c r="O182" s="145"/>
    </row>
    <row r="183" spans="1:15" s="1" customFormat="1" ht="15" customHeight="1" x14ac:dyDescent="0.55000000000000004">
      <c r="A183" s="6">
        <v>15</v>
      </c>
      <c r="B183" s="7" t="s">
        <v>1185</v>
      </c>
      <c r="C183" s="8" t="s">
        <v>961</v>
      </c>
      <c r="D183" s="8">
        <v>5170</v>
      </c>
      <c r="E183" s="9">
        <v>4547327123495</v>
      </c>
      <c r="F183" s="8" t="s">
        <v>678</v>
      </c>
      <c r="G183" s="8" t="s">
        <v>85</v>
      </c>
      <c r="H183" s="8" t="s">
        <v>8</v>
      </c>
      <c r="I183" s="8" t="s">
        <v>7</v>
      </c>
      <c r="J183" s="95">
        <v>15500</v>
      </c>
      <c r="K183" s="95">
        <v>16600</v>
      </c>
      <c r="L183" s="8">
        <v>5</v>
      </c>
      <c r="M183" s="103"/>
      <c r="N183" s="103">
        <f t="shared" si="2"/>
        <v>0</v>
      </c>
      <c r="O183" s="145"/>
    </row>
    <row r="184" spans="1:15" s="1" customFormat="1" ht="15" customHeight="1" x14ac:dyDescent="0.55000000000000004">
      <c r="A184" s="6">
        <v>15</v>
      </c>
      <c r="B184" s="7" t="s">
        <v>1186</v>
      </c>
      <c r="C184" s="8" t="s">
        <v>961</v>
      </c>
      <c r="D184" s="8">
        <v>6244</v>
      </c>
      <c r="E184" s="9">
        <v>4547327130974</v>
      </c>
      <c r="F184" s="8" t="s">
        <v>700</v>
      </c>
      <c r="G184" s="8" t="s">
        <v>129</v>
      </c>
      <c r="H184" s="8" t="s">
        <v>8</v>
      </c>
      <c r="I184" s="8" t="s">
        <v>7</v>
      </c>
      <c r="J184" s="95">
        <v>15500</v>
      </c>
      <c r="K184" s="95">
        <v>19400</v>
      </c>
      <c r="L184" s="8">
        <v>5</v>
      </c>
      <c r="M184" s="103"/>
      <c r="N184" s="103">
        <f t="shared" si="2"/>
        <v>0</v>
      </c>
      <c r="O184" s="145"/>
    </row>
    <row r="185" spans="1:15" s="1" customFormat="1" ht="15" customHeight="1" x14ac:dyDescent="0.55000000000000004">
      <c r="A185" s="6">
        <v>15</v>
      </c>
      <c r="B185" s="7" t="s">
        <v>1187</v>
      </c>
      <c r="C185" s="8" t="s">
        <v>961</v>
      </c>
      <c r="D185" s="8">
        <v>6283</v>
      </c>
      <c r="E185" s="9">
        <v>4547327130899</v>
      </c>
      <c r="F185" s="8" t="s">
        <v>703</v>
      </c>
      <c r="G185" s="8" t="s">
        <v>133</v>
      </c>
      <c r="H185" s="8" t="s">
        <v>8</v>
      </c>
      <c r="I185" s="8" t="s">
        <v>7</v>
      </c>
      <c r="J185" s="95">
        <v>15500</v>
      </c>
      <c r="K185" s="95">
        <v>16600</v>
      </c>
      <c r="L185" s="8">
        <v>75</v>
      </c>
      <c r="M185" s="103"/>
      <c r="N185" s="103">
        <f t="shared" si="2"/>
        <v>0</v>
      </c>
      <c r="O185" s="145"/>
    </row>
    <row r="186" spans="1:15" s="1" customFormat="1" ht="15" customHeight="1" x14ac:dyDescent="0.55000000000000004">
      <c r="A186" s="6">
        <v>15</v>
      </c>
      <c r="B186" s="7" t="s">
        <v>1188</v>
      </c>
      <c r="C186" s="8" t="s">
        <v>961</v>
      </c>
      <c r="D186" s="8">
        <v>6284</v>
      </c>
      <c r="E186" s="9">
        <v>4547327123624</v>
      </c>
      <c r="F186" s="8" t="s">
        <v>704</v>
      </c>
      <c r="G186" s="8" t="s">
        <v>134</v>
      </c>
      <c r="H186" s="8" t="s">
        <v>8</v>
      </c>
      <c r="I186" s="8" t="s">
        <v>7</v>
      </c>
      <c r="J186" s="95">
        <v>15500</v>
      </c>
      <c r="K186" s="95">
        <v>16600</v>
      </c>
      <c r="L186" s="8">
        <v>120</v>
      </c>
      <c r="M186" s="103"/>
      <c r="N186" s="103">
        <f t="shared" si="2"/>
        <v>0</v>
      </c>
      <c r="O186" s="145"/>
    </row>
    <row r="187" spans="1:15" s="1" customFormat="1" ht="15" customHeight="1" x14ac:dyDescent="0.55000000000000004">
      <c r="A187" s="6">
        <v>15</v>
      </c>
      <c r="B187" s="7" t="s">
        <v>1189</v>
      </c>
      <c r="C187" s="8" t="s">
        <v>961</v>
      </c>
      <c r="D187" s="8">
        <v>6310</v>
      </c>
      <c r="E187" s="9">
        <v>4547327123433</v>
      </c>
      <c r="F187" s="8" t="s">
        <v>706</v>
      </c>
      <c r="G187" s="8" t="s">
        <v>136</v>
      </c>
      <c r="H187" s="8" t="s">
        <v>8</v>
      </c>
      <c r="I187" s="8" t="s">
        <v>7</v>
      </c>
      <c r="J187" s="95">
        <v>15500</v>
      </c>
      <c r="K187" s="95">
        <v>17800</v>
      </c>
      <c r="L187" s="8">
        <v>15</v>
      </c>
      <c r="M187" s="103"/>
      <c r="N187" s="103">
        <f t="shared" si="2"/>
        <v>0</v>
      </c>
      <c r="O187" s="145"/>
    </row>
    <row r="188" spans="1:15" s="1" customFormat="1" ht="15" customHeight="1" x14ac:dyDescent="0.55000000000000004">
      <c r="A188" s="6">
        <v>15</v>
      </c>
      <c r="B188" s="7" t="s">
        <v>1190</v>
      </c>
      <c r="C188" s="8" t="s">
        <v>961</v>
      </c>
      <c r="D188" s="8">
        <v>11325</v>
      </c>
      <c r="E188" s="9">
        <v>4547327108553</v>
      </c>
      <c r="F188" s="8" t="s">
        <v>756</v>
      </c>
      <c r="G188" s="8" t="s">
        <v>213</v>
      </c>
      <c r="H188" s="8" t="s">
        <v>8</v>
      </c>
      <c r="I188" s="8" t="s">
        <v>7</v>
      </c>
      <c r="J188" s="95">
        <v>37100</v>
      </c>
      <c r="K188" s="95">
        <v>42300</v>
      </c>
      <c r="L188" s="8">
        <v>3</v>
      </c>
      <c r="M188" s="103"/>
      <c r="N188" s="103">
        <f t="shared" si="2"/>
        <v>0</v>
      </c>
      <c r="O188" s="145"/>
    </row>
    <row r="189" spans="1:15" s="1" customFormat="1" ht="15" customHeight="1" x14ac:dyDescent="0.55000000000000004">
      <c r="A189" s="6">
        <v>15</v>
      </c>
      <c r="B189" s="7" t="s">
        <v>1191</v>
      </c>
      <c r="C189" s="8" t="s">
        <v>961</v>
      </c>
      <c r="D189" s="8">
        <v>11865</v>
      </c>
      <c r="E189" s="9">
        <v>4547327132084</v>
      </c>
      <c r="F189" s="8" t="s">
        <v>763</v>
      </c>
      <c r="G189" s="8" t="s">
        <v>222</v>
      </c>
      <c r="H189" s="8" t="s">
        <v>8</v>
      </c>
      <c r="I189" s="8" t="s">
        <v>7</v>
      </c>
      <c r="J189" s="95">
        <v>37100</v>
      </c>
      <c r="K189" s="95">
        <v>42300</v>
      </c>
      <c r="L189" s="8">
        <v>3</v>
      </c>
      <c r="M189" s="103"/>
      <c r="N189" s="103">
        <f t="shared" si="2"/>
        <v>0</v>
      </c>
      <c r="O189" s="145"/>
    </row>
    <row r="190" spans="1:15" s="1" customFormat="1" ht="15" customHeight="1" x14ac:dyDescent="0.55000000000000004">
      <c r="A190" s="6">
        <v>15</v>
      </c>
      <c r="B190" s="7" t="s">
        <v>1192</v>
      </c>
      <c r="C190" s="8" t="s">
        <v>961</v>
      </c>
      <c r="D190" s="8">
        <v>11903</v>
      </c>
      <c r="E190" s="9">
        <v>4547327108942</v>
      </c>
      <c r="F190" s="8" t="s">
        <v>765</v>
      </c>
      <c r="G190" s="8" t="s">
        <v>224</v>
      </c>
      <c r="H190" s="8" t="s">
        <v>8</v>
      </c>
      <c r="I190" s="8" t="s">
        <v>7</v>
      </c>
      <c r="J190" s="95">
        <v>36900</v>
      </c>
      <c r="K190" s="95">
        <v>41800</v>
      </c>
      <c r="L190" s="8">
        <v>45</v>
      </c>
      <c r="M190" s="103"/>
      <c r="N190" s="103">
        <f t="shared" si="2"/>
        <v>0</v>
      </c>
      <c r="O190" s="145"/>
    </row>
    <row r="191" spans="1:15" s="1" customFormat="1" ht="15" customHeight="1" x14ac:dyDescent="0.55000000000000004">
      <c r="A191" s="6">
        <v>15</v>
      </c>
      <c r="B191" s="7" t="s">
        <v>1193</v>
      </c>
      <c r="C191" s="8" t="s">
        <v>961</v>
      </c>
      <c r="D191" s="8">
        <v>11996</v>
      </c>
      <c r="E191" s="9"/>
      <c r="F191" s="8" t="s">
        <v>766</v>
      </c>
      <c r="G191" s="8" t="s">
        <v>225</v>
      </c>
      <c r="H191" s="8" t="s">
        <v>8</v>
      </c>
      <c r="I191" s="8" t="s">
        <v>7</v>
      </c>
      <c r="J191" s="95">
        <v>9320</v>
      </c>
      <c r="K191" s="95">
        <v>12400</v>
      </c>
      <c r="L191" s="8">
        <v>2</v>
      </c>
      <c r="M191" s="103"/>
      <c r="N191" s="103">
        <f t="shared" si="2"/>
        <v>0</v>
      </c>
      <c r="O191" s="145"/>
    </row>
    <row r="192" spans="1:15" s="1" customFormat="1" ht="15" customHeight="1" x14ac:dyDescent="0.55000000000000004">
      <c r="A192" s="6">
        <v>15</v>
      </c>
      <c r="B192" s="7" t="s">
        <v>1194</v>
      </c>
      <c r="C192" s="8" t="s">
        <v>961</v>
      </c>
      <c r="D192" s="8">
        <v>12018</v>
      </c>
      <c r="E192" s="9">
        <v>4547327113915</v>
      </c>
      <c r="F192" s="8" t="s">
        <v>766</v>
      </c>
      <c r="G192" s="8" t="s">
        <v>226</v>
      </c>
      <c r="H192" s="8" t="s">
        <v>8</v>
      </c>
      <c r="I192" s="8" t="s">
        <v>7</v>
      </c>
      <c r="J192" s="95">
        <v>9320</v>
      </c>
      <c r="K192" s="95">
        <v>12400</v>
      </c>
      <c r="L192" s="8">
        <v>2</v>
      </c>
      <c r="M192" s="103"/>
      <c r="N192" s="103">
        <f t="shared" si="2"/>
        <v>0</v>
      </c>
      <c r="O192" s="145"/>
    </row>
    <row r="193" spans="1:15" s="1" customFormat="1" ht="15" customHeight="1" x14ac:dyDescent="0.55000000000000004">
      <c r="A193" s="6">
        <v>15</v>
      </c>
      <c r="B193" s="7" t="s">
        <v>1195</v>
      </c>
      <c r="C193" s="8" t="s">
        <v>961</v>
      </c>
      <c r="D193" s="8">
        <v>12021</v>
      </c>
      <c r="E193" s="9">
        <v>4547327113922</v>
      </c>
      <c r="F193" s="8" t="s">
        <v>766</v>
      </c>
      <c r="G193" s="8" t="s">
        <v>227</v>
      </c>
      <c r="H193" s="8" t="s">
        <v>8</v>
      </c>
      <c r="I193" s="8" t="s">
        <v>7</v>
      </c>
      <c r="J193" s="95">
        <v>9320</v>
      </c>
      <c r="K193" s="95">
        <v>12400</v>
      </c>
      <c r="L193" s="8">
        <v>12</v>
      </c>
      <c r="M193" s="103"/>
      <c r="N193" s="103">
        <f t="shared" si="2"/>
        <v>0</v>
      </c>
      <c r="O193" s="145"/>
    </row>
    <row r="194" spans="1:15" s="1" customFormat="1" ht="15" customHeight="1" x14ac:dyDescent="0.55000000000000004">
      <c r="A194" s="6">
        <v>15</v>
      </c>
      <c r="B194" s="7" t="s">
        <v>1196</v>
      </c>
      <c r="C194" s="8" t="s">
        <v>961</v>
      </c>
      <c r="D194" s="8">
        <v>12025</v>
      </c>
      <c r="E194" s="9">
        <v>4547327113946</v>
      </c>
      <c r="F194" s="8" t="s">
        <v>766</v>
      </c>
      <c r="G194" s="8" t="s">
        <v>228</v>
      </c>
      <c r="H194" s="8" t="s">
        <v>8</v>
      </c>
      <c r="I194" s="8" t="s">
        <v>7</v>
      </c>
      <c r="J194" s="95">
        <v>9320</v>
      </c>
      <c r="K194" s="95">
        <v>12400</v>
      </c>
      <c r="L194" s="8">
        <v>2</v>
      </c>
      <c r="M194" s="103"/>
      <c r="N194" s="103">
        <f t="shared" si="2"/>
        <v>0</v>
      </c>
      <c r="O194" s="145"/>
    </row>
    <row r="195" spans="1:15" s="1" customFormat="1" ht="15" customHeight="1" x14ac:dyDescent="0.55000000000000004">
      <c r="A195" s="6">
        <v>15</v>
      </c>
      <c r="B195" s="7" t="s">
        <v>1197</v>
      </c>
      <c r="C195" s="8" t="s">
        <v>961</v>
      </c>
      <c r="D195" s="8">
        <v>12032</v>
      </c>
      <c r="E195" s="9">
        <v>4547327114264</v>
      </c>
      <c r="F195" s="8" t="s">
        <v>766</v>
      </c>
      <c r="G195" s="8" t="s">
        <v>229</v>
      </c>
      <c r="H195" s="8" t="s">
        <v>8</v>
      </c>
      <c r="I195" s="8" t="s">
        <v>7</v>
      </c>
      <c r="J195" s="95">
        <v>9320</v>
      </c>
      <c r="K195" s="95">
        <v>12400</v>
      </c>
      <c r="L195" s="8">
        <v>15</v>
      </c>
      <c r="M195" s="103"/>
      <c r="N195" s="103">
        <f t="shared" ref="N195:N258" si="3">L195*M195</f>
        <v>0</v>
      </c>
      <c r="O195" s="145"/>
    </row>
    <row r="196" spans="1:15" s="1" customFormat="1" ht="15" customHeight="1" x14ac:dyDescent="0.55000000000000004">
      <c r="A196" s="6">
        <v>15</v>
      </c>
      <c r="B196" s="7" t="s">
        <v>1198</v>
      </c>
      <c r="C196" s="8" t="s">
        <v>961</v>
      </c>
      <c r="D196" s="8">
        <v>12049</v>
      </c>
      <c r="E196" s="9">
        <v>4547327114035</v>
      </c>
      <c r="F196" s="8" t="s">
        <v>766</v>
      </c>
      <c r="G196" s="8" t="s">
        <v>230</v>
      </c>
      <c r="H196" s="8" t="s">
        <v>8</v>
      </c>
      <c r="I196" s="8" t="s">
        <v>7</v>
      </c>
      <c r="J196" s="95">
        <v>9320</v>
      </c>
      <c r="K196" s="95">
        <v>12400</v>
      </c>
      <c r="L196" s="8">
        <v>15</v>
      </c>
      <c r="M196" s="103"/>
      <c r="N196" s="103">
        <f t="shared" si="3"/>
        <v>0</v>
      </c>
      <c r="O196" s="145"/>
    </row>
    <row r="197" spans="1:15" s="1" customFormat="1" ht="15" customHeight="1" x14ac:dyDescent="0.55000000000000004">
      <c r="A197" s="6">
        <v>15</v>
      </c>
      <c r="B197" s="7" t="s">
        <v>1199</v>
      </c>
      <c r="C197" s="8" t="s">
        <v>961</v>
      </c>
      <c r="D197" s="8">
        <v>12050</v>
      </c>
      <c r="E197" s="9">
        <v>4547327114042</v>
      </c>
      <c r="F197" s="8" t="s">
        <v>766</v>
      </c>
      <c r="G197" s="8" t="s">
        <v>231</v>
      </c>
      <c r="H197" s="8" t="s">
        <v>8</v>
      </c>
      <c r="I197" s="8" t="s">
        <v>7</v>
      </c>
      <c r="J197" s="95">
        <v>9320</v>
      </c>
      <c r="K197" s="95">
        <v>12400</v>
      </c>
      <c r="L197" s="8">
        <v>3</v>
      </c>
      <c r="M197" s="103"/>
      <c r="N197" s="103">
        <f t="shared" si="3"/>
        <v>0</v>
      </c>
      <c r="O197" s="145"/>
    </row>
    <row r="198" spans="1:15" s="1" customFormat="1" ht="15" customHeight="1" x14ac:dyDescent="0.55000000000000004">
      <c r="A198" s="6">
        <v>15</v>
      </c>
      <c r="B198" s="7" t="s">
        <v>1200</v>
      </c>
      <c r="C198" s="8" t="s">
        <v>961</v>
      </c>
      <c r="D198" s="8">
        <v>12051</v>
      </c>
      <c r="E198" s="9">
        <v>4547327114059</v>
      </c>
      <c r="F198" s="8" t="s">
        <v>766</v>
      </c>
      <c r="G198" s="8" t="s">
        <v>232</v>
      </c>
      <c r="H198" s="8" t="s">
        <v>8</v>
      </c>
      <c r="I198" s="8" t="s">
        <v>7</v>
      </c>
      <c r="J198" s="95">
        <v>9320</v>
      </c>
      <c r="K198" s="95">
        <v>12400</v>
      </c>
      <c r="L198" s="8">
        <v>5</v>
      </c>
      <c r="M198" s="103"/>
      <c r="N198" s="103">
        <f t="shared" si="3"/>
        <v>0</v>
      </c>
      <c r="O198" s="145"/>
    </row>
    <row r="199" spans="1:15" s="1" customFormat="1" ht="15" customHeight="1" x14ac:dyDescent="0.55000000000000004">
      <c r="A199" s="6">
        <v>15</v>
      </c>
      <c r="B199" s="7" t="s">
        <v>1201</v>
      </c>
      <c r="C199" s="8" t="s">
        <v>961</v>
      </c>
      <c r="D199" s="8">
        <v>12064</v>
      </c>
      <c r="E199" s="9"/>
      <c r="F199" s="8" t="s">
        <v>766</v>
      </c>
      <c r="G199" s="8" t="s">
        <v>233</v>
      </c>
      <c r="H199" s="8" t="s">
        <v>8</v>
      </c>
      <c r="I199" s="8" t="s">
        <v>7</v>
      </c>
      <c r="J199" s="95">
        <v>9320</v>
      </c>
      <c r="K199" s="95">
        <v>12400</v>
      </c>
      <c r="L199" s="8">
        <v>2</v>
      </c>
      <c r="M199" s="103"/>
      <c r="N199" s="103">
        <f t="shared" si="3"/>
        <v>0</v>
      </c>
      <c r="O199" s="145"/>
    </row>
    <row r="200" spans="1:15" s="1" customFormat="1" ht="15" customHeight="1" x14ac:dyDescent="0.55000000000000004">
      <c r="A200" s="6">
        <v>15</v>
      </c>
      <c r="B200" s="7" t="s">
        <v>1202</v>
      </c>
      <c r="C200" s="8" t="s">
        <v>961</v>
      </c>
      <c r="D200" s="8">
        <v>12076</v>
      </c>
      <c r="E200" s="9"/>
      <c r="F200" s="8" t="s">
        <v>766</v>
      </c>
      <c r="G200" s="8" t="s">
        <v>234</v>
      </c>
      <c r="H200" s="8" t="s">
        <v>8</v>
      </c>
      <c r="I200" s="8" t="s">
        <v>7</v>
      </c>
      <c r="J200" s="95">
        <v>9320</v>
      </c>
      <c r="K200" s="95">
        <v>12400</v>
      </c>
      <c r="L200" s="8">
        <v>2</v>
      </c>
      <c r="M200" s="103"/>
      <c r="N200" s="103">
        <f t="shared" si="3"/>
        <v>0</v>
      </c>
      <c r="O200" s="145"/>
    </row>
    <row r="201" spans="1:15" s="1" customFormat="1" ht="15" customHeight="1" x14ac:dyDescent="0.55000000000000004">
      <c r="A201" s="6">
        <v>15</v>
      </c>
      <c r="B201" s="7" t="s">
        <v>1203</v>
      </c>
      <c r="C201" s="8" t="s">
        <v>961</v>
      </c>
      <c r="D201" s="8">
        <v>12088</v>
      </c>
      <c r="E201" s="9">
        <v>4547327114332</v>
      </c>
      <c r="F201" s="8" t="s">
        <v>766</v>
      </c>
      <c r="G201" s="8" t="s">
        <v>235</v>
      </c>
      <c r="H201" s="8" t="s">
        <v>8</v>
      </c>
      <c r="I201" s="8" t="s">
        <v>7</v>
      </c>
      <c r="J201" s="95">
        <v>9320</v>
      </c>
      <c r="K201" s="95">
        <v>12400</v>
      </c>
      <c r="L201" s="8">
        <v>2</v>
      </c>
      <c r="M201" s="103"/>
      <c r="N201" s="103">
        <f t="shared" si="3"/>
        <v>0</v>
      </c>
      <c r="O201" s="145"/>
    </row>
    <row r="202" spans="1:15" s="1" customFormat="1" ht="15" customHeight="1" x14ac:dyDescent="0.55000000000000004">
      <c r="A202" s="6">
        <v>15</v>
      </c>
      <c r="B202" s="7" t="s">
        <v>1204</v>
      </c>
      <c r="C202" s="8" t="s">
        <v>961</v>
      </c>
      <c r="D202" s="8">
        <v>12137</v>
      </c>
      <c r="E202" s="9">
        <v>4547327114455</v>
      </c>
      <c r="F202" s="8" t="s">
        <v>766</v>
      </c>
      <c r="G202" s="8" t="s">
        <v>236</v>
      </c>
      <c r="H202" s="8" t="s">
        <v>8</v>
      </c>
      <c r="I202" s="8" t="s">
        <v>7</v>
      </c>
      <c r="J202" s="95">
        <v>9320</v>
      </c>
      <c r="K202" s="95">
        <v>12400</v>
      </c>
      <c r="L202" s="8">
        <v>5</v>
      </c>
      <c r="M202" s="103"/>
      <c r="N202" s="103">
        <f t="shared" si="3"/>
        <v>0</v>
      </c>
      <c r="O202" s="145"/>
    </row>
    <row r="203" spans="1:15" s="1" customFormat="1" ht="15" customHeight="1" x14ac:dyDescent="0.55000000000000004">
      <c r="A203" s="6">
        <v>15</v>
      </c>
      <c r="B203" s="7" t="s">
        <v>1205</v>
      </c>
      <c r="C203" s="8" t="s">
        <v>961</v>
      </c>
      <c r="D203" s="8">
        <v>12138</v>
      </c>
      <c r="E203" s="9">
        <v>4547327114462</v>
      </c>
      <c r="F203" s="8" t="s">
        <v>766</v>
      </c>
      <c r="G203" s="8" t="s">
        <v>237</v>
      </c>
      <c r="H203" s="8" t="s">
        <v>8</v>
      </c>
      <c r="I203" s="8" t="s">
        <v>7</v>
      </c>
      <c r="J203" s="95">
        <v>9320</v>
      </c>
      <c r="K203" s="95">
        <v>12400</v>
      </c>
      <c r="L203" s="8">
        <v>3</v>
      </c>
      <c r="M203" s="103"/>
      <c r="N203" s="103">
        <f t="shared" si="3"/>
        <v>0</v>
      </c>
      <c r="O203" s="145"/>
    </row>
    <row r="204" spans="1:15" s="1" customFormat="1" ht="15" customHeight="1" x14ac:dyDescent="0.55000000000000004">
      <c r="A204" s="6">
        <v>15</v>
      </c>
      <c r="B204" s="7" t="s">
        <v>1206</v>
      </c>
      <c r="C204" s="8" t="s">
        <v>961</v>
      </c>
      <c r="D204" s="8">
        <v>14231</v>
      </c>
      <c r="E204" s="9">
        <v>4547327112895</v>
      </c>
      <c r="F204" s="8" t="s">
        <v>791</v>
      </c>
      <c r="G204" s="8" t="s">
        <v>297</v>
      </c>
      <c r="H204" s="8" t="s">
        <v>8</v>
      </c>
      <c r="I204" s="8" t="s">
        <v>7</v>
      </c>
      <c r="J204" s="95">
        <v>15500</v>
      </c>
      <c r="K204" s="95">
        <v>17800</v>
      </c>
      <c r="L204" s="8">
        <v>2</v>
      </c>
      <c r="M204" s="103"/>
      <c r="N204" s="103">
        <f t="shared" si="3"/>
        <v>0</v>
      </c>
      <c r="O204" s="145"/>
    </row>
    <row r="205" spans="1:15" s="1" customFormat="1" ht="15" customHeight="1" x14ac:dyDescent="0.55000000000000004">
      <c r="A205" s="6">
        <v>15</v>
      </c>
      <c r="B205" s="7" t="s">
        <v>1207</v>
      </c>
      <c r="C205" s="8" t="s">
        <v>961</v>
      </c>
      <c r="D205" s="8">
        <v>14232</v>
      </c>
      <c r="E205" s="9">
        <v>4547327112918</v>
      </c>
      <c r="F205" s="8" t="s">
        <v>792</v>
      </c>
      <c r="G205" s="8" t="s">
        <v>298</v>
      </c>
      <c r="H205" s="8" t="s">
        <v>8</v>
      </c>
      <c r="I205" s="8" t="s">
        <v>7</v>
      </c>
      <c r="J205" s="95">
        <v>15500</v>
      </c>
      <c r="K205" s="95">
        <v>17800</v>
      </c>
      <c r="L205" s="8">
        <v>3</v>
      </c>
      <c r="M205" s="103"/>
      <c r="N205" s="103">
        <f t="shared" si="3"/>
        <v>0</v>
      </c>
      <c r="O205" s="145"/>
    </row>
    <row r="206" spans="1:15" s="1" customFormat="1" ht="15" customHeight="1" x14ac:dyDescent="0.55000000000000004">
      <c r="A206" s="6">
        <v>15</v>
      </c>
      <c r="B206" s="7" t="s">
        <v>1208</v>
      </c>
      <c r="C206" s="8" t="s">
        <v>961</v>
      </c>
      <c r="D206" s="8">
        <v>14284</v>
      </c>
      <c r="E206" s="9">
        <v>4547327113144</v>
      </c>
      <c r="F206" s="8" t="s">
        <v>793</v>
      </c>
      <c r="G206" s="8" t="s">
        <v>299</v>
      </c>
      <c r="H206" s="8" t="s">
        <v>8</v>
      </c>
      <c r="I206" s="8" t="s">
        <v>7</v>
      </c>
      <c r="J206" s="95">
        <v>32000</v>
      </c>
      <c r="K206" s="95">
        <v>45400</v>
      </c>
      <c r="L206" s="8">
        <v>10</v>
      </c>
      <c r="M206" s="103"/>
      <c r="N206" s="103">
        <f t="shared" si="3"/>
        <v>0</v>
      </c>
      <c r="O206" s="145"/>
    </row>
    <row r="207" spans="1:15" s="1" customFormat="1" ht="15" customHeight="1" x14ac:dyDescent="0.55000000000000004">
      <c r="A207" s="6">
        <v>15</v>
      </c>
      <c r="B207" s="7" t="s">
        <v>1209</v>
      </c>
      <c r="C207" s="8" t="s">
        <v>961</v>
      </c>
      <c r="D207" s="8">
        <v>14377</v>
      </c>
      <c r="E207" s="9">
        <v>4547327113205</v>
      </c>
      <c r="F207" s="8" t="s">
        <v>793</v>
      </c>
      <c r="G207" s="8" t="s">
        <v>300</v>
      </c>
      <c r="H207" s="8" t="s">
        <v>8</v>
      </c>
      <c r="I207" s="8" t="s">
        <v>7</v>
      </c>
      <c r="J207" s="95">
        <v>32000</v>
      </c>
      <c r="K207" s="95">
        <v>45400</v>
      </c>
      <c r="L207" s="8">
        <v>10</v>
      </c>
      <c r="M207" s="103"/>
      <c r="N207" s="103">
        <f t="shared" si="3"/>
        <v>0</v>
      </c>
      <c r="O207" s="145"/>
    </row>
    <row r="208" spans="1:15" s="1" customFormat="1" ht="15" customHeight="1" x14ac:dyDescent="0.55000000000000004">
      <c r="A208" s="6">
        <v>15</v>
      </c>
      <c r="B208" s="7" t="s">
        <v>1210</v>
      </c>
      <c r="C208" s="8" t="s">
        <v>961</v>
      </c>
      <c r="D208" s="8">
        <v>15236</v>
      </c>
      <c r="E208" s="9"/>
      <c r="F208" s="8" t="s">
        <v>793</v>
      </c>
      <c r="G208" s="8" t="s">
        <v>326</v>
      </c>
      <c r="H208" s="8" t="s">
        <v>8</v>
      </c>
      <c r="I208" s="8" t="s">
        <v>7</v>
      </c>
      <c r="J208" s="95">
        <v>32000</v>
      </c>
      <c r="K208" s="95">
        <v>45400</v>
      </c>
      <c r="L208" s="8">
        <v>2</v>
      </c>
      <c r="M208" s="103"/>
      <c r="N208" s="103">
        <f t="shared" si="3"/>
        <v>0</v>
      </c>
      <c r="O208" s="145"/>
    </row>
    <row r="209" spans="1:35" s="1" customFormat="1" ht="15" customHeight="1" x14ac:dyDescent="0.55000000000000004">
      <c r="A209" s="6">
        <v>15</v>
      </c>
      <c r="B209" s="7" t="s">
        <v>1211</v>
      </c>
      <c r="C209" s="8" t="s">
        <v>961</v>
      </c>
      <c r="D209" s="8">
        <v>15237</v>
      </c>
      <c r="E209" s="9">
        <v>4547327113038</v>
      </c>
      <c r="F209" s="8" t="s">
        <v>793</v>
      </c>
      <c r="G209" s="8" t="s">
        <v>327</v>
      </c>
      <c r="H209" s="8" t="s">
        <v>8</v>
      </c>
      <c r="I209" s="8" t="s">
        <v>7</v>
      </c>
      <c r="J209" s="95">
        <v>32000</v>
      </c>
      <c r="K209" s="95">
        <v>45400</v>
      </c>
      <c r="L209" s="8">
        <v>2</v>
      </c>
      <c r="M209" s="103"/>
      <c r="N209" s="103">
        <f t="shared" si="3"/>
        <v>0</v>
      </c>
      <c r="O209" s="145"/>
    </row>
    <row r="210" spans="1:35" s="1" customFormat="1" ht="15" customHeight="1" x14ac:dyDescent="0.55000000000000004">
      <c r="A210" s="6">
        <v>15</v>
      </c>
      <c r="B210" s="7" t="s">
        <v>1212</v>
      </c>
      <c r="C210" s="8" t="s">
        <v>961</v>
      </c>
      <c r="D210" s="8">
        <v>15238</v>
      </c>
      <c r="E210" s="9">
        <v>4547327113069</v>
      </c>
      <c r="F210" s="8" t="s">
        <v>793</v>
      </c>
      <c r="G210" s="8" t="s">
        <v>328</v>
      </c>
      <c r="H210" s="8" t="s">
        <v>8</v>
      </c>
      <c r="I210" s="8" t="s">
        <v>7</v>
      </c>
      <c r="J210" s="95">
        <v>32000</v>
      </c>
      <c r="K210" s="95">
        <v>45400</v>
      </c>
      <c r="L210" s="8">
        <v>6</v>
      </c>
      <c r="M210" s="103"/>
      <c r="N210" s="103">
        <f t="shared" si="3"/>
        <v>0</v>
      </c>
      <c r="O210" s="145"/>
    </row>
    <row r="211" spans="1:35" s="1" customFormat="1" ht="15" customHeight="1" x14ac:dyDescent="0.55000000000000004">
      <c r="A211" s="6">
        <v>15</v>
      </c>
      <c r="B211" s="7" t="s">
        <v>1213</v>
      </c>
      <c r="C211" s="8" t="s">
        <v>961</v>
      </c>
      <c r="D211" s="8">
        <v>15239</v>
      </c>
      <c r="E211" s="9">
        <v>4547327113090</v>
      </c>
      <c r="F211" s="8" t="s">
        <v>793</v>
      </c>
      <c r="G211" s="8" t="s">
        <v>329</v>
      </c>
      <c r="H211" s="8" t="s">
        <v>8</v>
      </c>
      <c r="I211" s="8" t="s">
        <v>7</v>
      </c>
      <c r="J211" s="95">
        <v>32000</v>
      </c>
      <c r="K211" s="95">
        <v>45400</v>
      </c>
      <c r="L211" s="8">
        <v>5</v>
      </c>
      <c r="M211" s="103"/>
      <c r="N211" s="103">
        <f t="shared" si="3"/>
        <v>0</v>
      </c>
      <c r="O211" s="145"/>
    </row>
    <row r="212" spans="1:35" s="1" customFormat="1" ht="15" customHeight="1" x14ac:dyDescent="0.55000000000000004">
      <c r="A212" s="6">
        <v>15</v>
      </c>
      <c r="B212" s="7" t="s">
        <v>1214</v>
      </c>
      <c r="C212" s="8" t="s">
        <v>961</v>
      </c>
      <c r="D212" s="8">
        <v>15240</v>
      </c>
      <c r="E212" s="9">
        <v>4547327113120</v>
      </c>
      <c r="F212" s="8" t="s">
        <v>793</v>
      </c>
      <c r="G212" s="8" t="s">
        <v>330</v>
      </c>
      <c r="H212" s="8" t="s">
        <v>8</v>
      </c>
      <c r="I212" s="8" t="s">
        <v>7</v>
      </c>
      <c r="J212" s="95">
        <v>32000</v>
      </c>
      <c r="K212" s="95">
        <v>45400</v>
      </c>
      <c r="L212" s="8">
        <v>15</v>
      </c>
      <c r="M212" s="103"/>
      <c r="N212" s="103">
        <f t="shared" si="3"/>
        <v>0</v>
      </c>
      <c r="O212" s="145"/>
    </row>
    <row r="213" spans="1:35" s="1" customFormat="1" ht="15" customHeight="1" x14ac:dyDescent="0.55000000000000004">
      <c r="A213" s="6">
        <v>15</v>
      </c>
      <c r="B213" s="7" t="s">
        <v>1215</v>
      </c>
      <c r="C213" s="8" t="s">
        <v>961</v>
      </c>
      <c r="D213" s="8">
        <v>15241</v>
      </c>
      <c r="E213" s="9">
        <v>4547327113151</v>
      </c>
      <c r="F213" s="8" t="s">
        <v>793</v>
      </c>
      <c r="G213" s="8" t="s">
        <v>331</v>
      </c>
      <c r="H213" s="8" t="s">
        <v>8</v>
      </c>
      <c r="I213" s="8" t="s">
        <v>7</v>
      </c>
      <c r="J213" s="95">
        <v>32000</v>
      </c>
      <c r="K213" s="95">
        <v>45400</v>
      </c>
      <c r="L213" s="8">
        <v>3</v>
      </c>
      <c r="M213" s="103"/>
      <c r="N213" s="103">
        <f t="shared" si="3"/>
        <v>0</v>
      </c>
      <c r="O213" s="145"/>
    </row>
    <row r="214" spans="1:35" s="1" customFormat="1" ht="15" customHeight="1" x14ac:dyDescent="0.55000000000000004">
      <c r="A214" s="6">
        <v>15</v>
      </c>
      <c r="B214" s="7" t="s">
        <v>1216</v>
      </c>
      <c r="C214" s="8" t="s">
        <v>961</v>
      </c>
      <c r="D214" s="8">
        <v>15247</v>
      </c>
      <c r="E214" s="9">
        <v>4547327113083</v>
      </c>
      <c r="F214" s="8" t="s">
        <v>793</v>
      </c>
      <c r="G214" s="8" t="s">
        <v>332</v>
      </c>
      <c r="H214" s="8" t="s">
        <v>8</v>
      </c>
      <c r="I214" s="8" t="s">
        <v>7</v>
      </c>
      <c r="J214" s="95">
        <v>32000</v>
      </c>
      <c r="K214" s="95">
        <v>45400</v>
      </c>
      <c r="L214" s="8">
        <v>8</v>
      </c>
      <c r="M214" s="103"/>
      <c r="N214" s="103">
        <f t="shared" si="3"/>
        <v>0</v>
      </c>
      <c r="O214" s="145"/>
    </row>
    <row r="215" spans="1:35" s="1" customFormat="1" ht="15" customHeight="1" x14ac:dyDescent="0.55000000000000004">
      <c r="A215" s="6">
        <v>15</v>
      </c>
      <c r="B215" s="7" t="s">
        <v>1217</v>
      </c>
      <c r="C215" s="8" t="s">
        <v>961</v>
      </c>
      <c r="D215" s="8">
        <v>15248</v>
      </c>
      <c r="E215" s="9">
        <v>4547327113113</v>
      </c>
      <c r="F215" s="8" t="s">
        <v>793</v>
      </c>
      <c r="G215" s="8" t="s">
        <v>333</v>
      </c>
      <c r="H215" s="8" t="s">
        <v>8</v>
      </c>
      <c r="I215" s="8" t="s">
        <v>7</v>
      </c>
      <c r="J215" s="95">
        <v>32000</v>
      </c>
      <c r="K215" s="95">
        <v>45400</v>
      </c>
      <c r="L215" s="8">
        <v>5</v>
      </c>
      <c r="M215" s="103"/>
      <c r="N215" s="103">
        <f t="shared" si="3"/>
        <v>0</v>
      </c>
      <c r="O215" s="145"/>
    </row>
    <row r="216" spans="1:35" s="1" customFormat="1" ht="15" customHeight="1" x14ac:dyDescent="0.55000000000000004">
      <c r="A216" s="6">
        <v>15</v>
      </c>
      <c r="B216" s="7" t="s">
        <v>1218</v>
      </c>
      <c r="C216" s="8" t="s">
        <v>961</v>
      </c>
      <c r="D216" s="8">
        <v>15249</v>
      </c>
      <c r="E216" s="9">
        <v>4547327113175</v>
      </c>
      <c r="F216" s="8" t="s">
        <v>793</v>
      </c>
      <c r="G216" s="8" t="s">
        <v>334</v>
      </c>
      <c r="H216" s="8" t="s">
        <v>8</v>
      </c>
      <c r="I216" s="8" t="s">
        <v>7</v>
      </c>
      <c r="J216" s="95">
        <v>32000</v>
      </c>
      <c r="K216" s="95">
        <v>45400</v>
      </c>
      <c r="L216" s="8">
        <v>3</v>
      </c>
      <c r="M216" s="103"/>
      <c r="N216" s="103">
        <f t="shared" si="3"/>
        <v>0</v>
      </c>
      <c r="O216" s="145"/>
    </row>
    <row r="217" spans="1:35" s="1" customFormat="1" ht="15" customHeight="1" x14ac:dyDescent="0.55000000000000004">
      <c r="A217" s="6">
        <v>15</v>
      </c>
      <c r="B217" s="7" t="s">
        <v>1219</v>
      </c>
      <c r="C217" s="8" t="s">
        <v>961</v>
      </c>
      <c r="D217" s="8">
        <v>15250</v>
      </c>
      <c r="E217" s="9">
        <v>4547327113236</v>
      </c>
      <c r="F217" s="8" t="s">
        <v>793</v>
      </c>
      <c r="G217" s="8" t="s">
        <v>335</v>
      </c>
      <c r="H217" s="8" t="s">
        <v>8</v>
      </c>
      <c r="I217" s="8" t="s">
        <v>7</v>
      </c>
      <c r="J217" s="95">
        <v>32000</v>
      </c>
      <c r="K217" s="95">
        <v>45400</v>
      </c>
      <c r="L217" s="8">
        <v>2</v>
      </c>
      <c r="M217" s="103"/>
      <c r="N217" s="103">
        <f t="shared" si="3"/>
        <v>0</v>
      </c>
      <c r="O217" s="145"/>
    </row>
    <row r="218" spans="1:35" s="1" customFormat="1" ht="15" customHeight="1" x14ac:dyDescent="0.55000000000000004">
      <c r="A218" s="6">
        <v>15</v>
      </c>
      <c r="B218" s="7" t="s">
        <v>1220</v>
      </c>
      <c r="C218" s="8" t="s">
        <v>961</v>
      </c>
      <c r="D218" s="8">
        <v>15251</v>
      </c>
      <c r="E218" s="9">
        <v>4547327113267</v>
      </c>
      <c r="F218" s="8" t="s">
        <v>793</v>
      </c>
      <c r="G218" s="8" t="s">
        <v>336</v>
      </c>
      <c r="H218" s="8" t="s">
        <v>8</v>
      </c>
      <c r="I218" s="8" t="s">
        <v>7</v>
      </c>
      <c r="J218" s="95">
        <v>32000</v>
      </c>
      <c r="K218" s="95">
        <v>45400</v>
      </c>
      <c r="L218" s="8">
        <v>6</v>
      </c>
      <c r="M218" s="103"/>
      <c r="N218" s="103">
        <f t="shared" si="3"/>
        <v>0</v>
      </c>
      <c r="O218" s="145"/>
    </row>
    <row r="219" spans="1:35" s="1" customFormat="1" ht="15" customHeight="1" x14ac:dyDescent="0.55000000000000004">
      <c r="A219" s="6">
        <v>15</v>
      </c>
      <c r="B219" s="7" t="s">
        <v>1221</v>
      </c>
      <c r="C219" s="8" t="s">
        <v>961</v>
      </c>
      <c r="D219" s="8">
        <v>15252</v>
      </c>
      <c r="E219" s="9">
        <v>4547327113298</v>
      </c>
      <c r="F219" s="8" t="s">
        <v>793</v>
      </c>
      <c r="G219" s="8" t="s">
        <v>337</v>
      </c>
      <c r="H219" s="8" t="s">
        <v>8</v>
      </c>
      <c r="I219" s="8" t="s">
        <v>7</v>
      </c>
      <c r="J219" s="95">
        <v>32000</v>
      </c>
      <c r="K219" s="95">
        <v>45400</v>
      </c>
      <c r="L219" s="8">
        <v>2</v>
      </c>
      <c r="M219" s="103"/>
      <c r="N219" s="103">
        <f t="shared" si="3"/>
        <v>0</v>
      </c>
      <c r="O219" s="145"/>
    </row>
    <row r="220" spans="1:35" s="1" customFormat="1" ht="15" customHeight="1" x14ac:dyDescent="0.55000000000000004">
      <c r="A220" s="6">
        <v>15</v>
      </c>
      <c r="B220" s="7" t="s">
        <v>1222</v>
      </c>
      <c r="C220" s="8" t="s">
        <v>961</v>
      </c>
      <c r="D220" s="8">
        <v>16104</v>
      </c>
      <c r="E220" s="9">
        <v>4547327124928</v>
      </c>
      <c r="F220" s="8" t="s">
        <v>813</v>
      </c>
      <c r="G220" s="8" t="s">
        <v>362</v>
      </c>
      <c r="H220" s="8" t="s">
        <v>8</v>
      </c>
      <c r="I220" s="8" t="s">
        <v>7</v>
      </c>
      <c r="J220" s="95">
        <v>9320</v>
      </c>
      <c r="K220" s="95">
        <v>12400</v>
      </c>
      <c r="L220" s="8">
        <v>5</v>
      </c>
      <c r="M220" s="103"/>
      <c r="N220" s="103">
        <f t="shared" si="3"/>
        <v>0</v>
      </c>
      <c r="O220" s="145"/>
    </row>
    <row r="221" spans="1:35" s="1" customFormat="1" ht="15" customHeight="1" x14ac:dyDescent="0.55000000000000004">
      <c r="A221" s="6">
        <v>15</v>
      </c>
      <c r="B221" s="7" t="s">
        <v>1223</v>
      </c>
      <c r="C221" s="8" t="s">
        <v>961</v>
      </c>
      <c r="D221" s="8">
        <v>17121</v>
      </c>
      <c r="E221" s="9"/>
      <c r="F221" s="8" t="s">
        <v>813</v>
      </c>
      <c r="G221" s="8" t="s">
        <v>404</v>
      </c>
      <c r="H221" s="8" t="s">
        <v>8</v>
      </c>
      <c r="I221" s="8" t="s">
        <v>7</v>
      </c>
      <c r="J221" s="95">
        <v>9320</v>
      </c>
      <c r="K221" s="95">
        <v>12400</v>
      </c>
      <c r="L221" s="8">
        <v>2</v>
      </c>
      <c r="M221" s="103"/>
      <c r="N221" s="103">
        <f t="shared" si="3"/>
        <v>0</v>
      </c>
      <c r="O221" s="145"/>
    </row>
    <row r="222" spans="1:35" s="1" customFormat="1" ht="15" customHeight="1" x14ac:dyDescent="0.55000000000000004">
      <c r="A222" s="6">
        <v>15</v>
      </c>
      <c r="B222" s="7" t="s">
        <v>1224</v>
      </c>
      <c r="C222" s="8" t="s">
        <v>961</v>
      </c>
      <c r="D222" s="8">
        <v>17758</v>
      </c>
      <c r="E222" s="9">
        <v>4547327128438</v>
      </c>
      <c r="F222" s="8" t="s">
        <v>833</v>
      </c>
      <c r="G222" s="8" t="s">
        <v>412</v>
      </c>
      <c r="H222" s="8" t="s">
        <v>27</v>
      </c>
      <c r="I222" s="8" t="s">
        <v>9</v>
      </c>
      <c r="J222" s="95">
        <v>1790</v>
      </c>
      <c r="K222" s="95">
        <v>9450</v>
      </c>
      <c r="L222" s="8">
        <v>25</v>
      </c>
      <c r="M222" s="103"/>
      <c r="N222" s="103">
        <f t="shared" si="3"/>
        <v>0</v>
      </c>
      <c r="O222" s="145"/>
    </row>
    <row r="223" spans="1:35" s="1" customFormat="1" ht="15" customHeight="1" x14ac:dyDescent="0.55000000000000004">
      <c r="A223" s="6">
        <v>15</v>
      </c>
      <c r="B223" s="7" t="s">
        <v>1225</v>
      </c>
      <c r="C223" s="8" t="s">
        <v>961</v>
      </c>
      <c r="D223" s="8">
        <v>17808</v>
      </c>
      <c r="E223" s="9">
        <v>4547327128339</v>
      </c>
      <c r="F223" s="8" t="s">
        <v>833</v>
      </c>
      <c r="G223" s="8" t="s">
        <v>413</v>
      </c>
      <c r="H223" s="8" t="s">
        <v>27</v>
      </c>
      <c r="I223" s="8" t="s">
        <v>9</v>
      </c>
      <c r="J223" s="95">
        <v>1790</v>
      </c>
      <c r="K223" s="95">
        <v>9450</v>
      </c>
      <c r="L223" s="8">
        <v>25</v>
      </c>
      <c r="M223" s="103"/>
      <c r="N223" s="103">
        <f t="shared" si="3"/>
        <v>0</v>
      </c>
      <c r="O223" s="145"/>
    </row>
    <row r="224" spans="1:35" s="1" customFormat="1" ht="15" customHeight="1" x14ac:dyDescent="0.55000000000000004">
      <c r="A224" s="6">
        <v>15</v>
      </c>
      <c r="B224" s="7" t="s">
        <v>1226</v>
      </c>
      <c r="C224" s="26" t="s">
        <v>961</v>
      </c>
      <c r="D224" s="26">
        <v>17926</v>
      </c>
      <c r="E224" s="27">
        <v>4547327130462</v>
      </c>
      <c r="F224" s="26" t="s">
        <v>837</v>
      </c>
      <c r="G224" s="26" t="s">
        <v>420</v>
      </c>
      <c r="H224" s="26" t="s">
        <v>998</v>
      </c>
      <c r="I224" s="26" t="s">
        <v>7</v>
      </c>
      <c r="J224" s="100">
        <v>1790</v>
      </c>
      <c r="K224" s="100">
        <v>1890</v>
      </c>
      <c r="L224" s="26">
        <v>120</v>
      </c>
      <c r="M224" s="109"/>
      <c r="N224" s="109">
        <f t="shared" si="3"/>
        <v>0</v>
      </c>
      <c r="O224" s="145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</row>
    <row r="225" spans="1:15" s="1" customFormat="1" ht="15" customHeight="1" x14ac:dyDescent="0.55000000000000004">
      <c r="A225" s="6">
        <v>15</v>
      </c>
      <c r="B225" s="7" t="s">
        <v>1227</v>
      </c>
      <c r="C225" s="8" t="s">
        <v>961</v>
      </c>
      <c r="D225" s="8">
        <v>18584</v>
      </c>
      <c r="E225" s="9">
        <v>4547327128285</v>
      </c>
      <c r="F225" s="8" t="s">
        <v>833</v>
      </c>
      <c r="G225" s="8" t="s">
        <v>433</v>
      </c>
      <c r="H225" s="8" t="s">
        <v>8</v>
      </c>
      <c r="I225" s="8" t="s">
        <v>7</v>
      </c>
      <c r="J225" s="95">
        <v>1790</v>
      </c>
      <c r="K225" s="95">
        <v>1890</v>
      </c>
      <c r="L225" s="8">
        <v>3</v>
      </c>
      <c r="M225" s="103"/>
      <c r="N225" s="103">
        <f t="shared" si="3"/>
        <v>0</v>
      </c>
      <c r="O225" s="145"/>
    </row>
    <row r="226" spans="1:15" s="1" customFormat="1" ht="15" customHeight="1" x14ac:dyDescent="0.55000000000000004">
      <c r="A226" s="6">
        <v>15</v>
      </c>
      <c r="B226" s="7" t="s">
        <v>1228</v>
      </c>
      <c r="C226" s="8" t="s">
        <v>961</v>
      </c>
      <c r="D226" s="8">
        <v>18586</v>
      </c>
      <c r="E226" s="9">
        <v>4547327127998</v>
      </c>
      <c r="F226" s="8" t="s">
        <v>833</v>
      </c>
      <c r="G226" s="8" t="s">
        <v>434</v>
      </c>
      <c r="H226" s="8" t="s">
        <v>8</v>
      </c>
      <c r="I226" s="8" t="s">
        <v>7</v>
      </c>
      <c r="J226" s="95">
        <v>1790</v>
      </c>
      <c r="K226" s="95">
        <v>1890</v>
      </c>
      <c r="L226" s="8">
        <v>9</v>
      </c>
      <c r="M226" s="103"/>
      <c r="N226" s="103">
        <f t="shared" si="3"/>
        <v>0</v>
      </c>
      <c r="O226" s="145"/>
    </row>
    <row r="227" spans="1:15" s="1" customFormat="1" ht="15" customHeight="1" x14ac:dyDescent="0.55000000000000004">
      <c r="A227" s="6">
        <v>15</v>
      </c>
      <c r="B227" s="7" t="s">
        <v>1229</v>
      </c>
      <c r="C227" s="8" t="s">
        <v>961</v>
      </c>
      <c r="D227" s="8">
        <v>18587</v>
      </c>
      <c r="E227" s="9"/>
      <c r="F227" s="8" t="s">
        <v>833</v>
      </c>
      <c r="G227" s="8" t="s">
        <v>435</v>
      </c>
      <c r="H227" s="8" t="s">
        <v>8</v>
      </c>
      <c r="I227" s="8" t="s">
        <v>7</v>
      </c>
      <c r="J227" s="95">
        <v>1790</v>
      </c>
      <c r="K227" s="95">
        <v>1890</v>
      </c>
      <c r="L227" s="8">
        <v>3</v>
      </c>
      <c r="M227" s="103"/>
      <c r="N227" s="103">
        <f t="shared" si="3"/>
        <v>0</v>
      </c>
      <c r="O227" s="145"/>
    </row>
    <row r="228" spans="1:15" s="1" customFormat="1" ht="15" customHeight="1" x14ac:dyDescent="0.55000000000000004">
      <c r="A228" s="6">
        <v>15</v>
      </c>
      <c r="B228" s="7" t="s">
        <v>1230</v>
      </c>
      <c r="C228" s="8" t="s">
        <v>961</v>
      </c>
      <c r="D228" s="8">
        <v>18588</v>
      </c>
      <c r="E228" s="9">
        <v>4547327128384</v>
      </c>
      <c r="F228" s="8" t="s">
        <v>833</v>
      </c>
      <c r="G228" s="8" t="s">
        <v>436</v>
      </c>
      <c r="H228" s="8" t="s">
        <v>8</v>
      </c>
      <c r="I228" s="8" t="s">
        <v>7</v>
      </c>
      <c r="J228" s="95">
        <v>1790</v>
      </c>
      <c r="K228" s="95">
        <v>1890</v>
      </c>
      <c r="L228" s="8">
        <v>3</v>
      </c>
      <c r="M228" s="103"/>
      <c r="N228" s="103">
        <f t="shared" si="3"/>
        <v>0</v>
      </c>
      <c r="O228" s="145"/>
    </row>
    <row r="229" spans="1:15" s="1" customFormat="1" ht="15" customHeight="1" x14ac:dyDescent="0.55000000000000004">
      <c r="A229" s="6">
        <v>15</v>
      </c>
      <c r="B229" s="7" t="s">
        <v>1231</v>
      </c>
      <c r="C229" s="8" t="s">
        <v>961</v>
      </c>
      <c r="D229" s="8">
        <v>18589</v>
      </c>
      <c r="E229" s="9">
        <v>4547327127790</v>
      </c>
      <c r="F229" s="8" t="s">
        <v>844</v>
      </c>
      <c r="G229" s="8" t="s">
        <v>437</v>
      </c>
      <c r="H229" s="8" t="s">
        <v>8</v>
      </c>
      <c r="I229" s="8" t="s">
        <v>7</v>
      </c>
      <c r="J229" s="95">
        <v>1790</v>
      </c>
      <c r="K229" s="95">
        <v>1890</v>
      </c>
      <c r="L229" s="8">
        <v>15</v>
      </c>
      <c r="M229" s="103"/>
      <c r="N229" s="103">
        <f t="shared" si="3"/>
        <v>0</v>
      </c>
      <c r="O229" s="145"/>
    </row>
    <row r="230" spans="1:15" s="1" customFormat="1" ht="15" customHeight="1" x14ac:dyDescent="0.55000000000000004">
      <c r="A230" s="6">
        <v>15</v>
      </c>
      <c r="B230" s="7" t="s">
        <v>1232</v>
      </c>
      <c r="C230" s="8" t="s">
        <v>961</v>
      </c>
      <c r="D230" s="8">
        <v>18590</v>
      </c>
      <c r="E230" s="9">
        <v>4547327127820</v>
      </c>
      <c r="F230" s="8" t="s">
        <v>845</v>
      </c>
      <c r="G230" s="8" t="s">
        <v>438</v>
      </c>
      <c r="H230" s="8" t="s">
        <v>8</v>
      </c>
      <c r="I230" s="8" t="s">
        <v>7</v>
      </c>
      <c r="J230" s="95">
        <v>1790</v>
      </c>
      <c r="K230" s="95">
        <v>1890</v>
      </c>
      <c r="L230" s="8">
        <v>2</v>
      </c>
      <c r="M230" s="103"/>
      <c r="N230" s="103">
        <f t="shared" si="3"/>
        <v>0</v>
      </c>
      <c r="O230" s="145"/>
    </row>
    <row r="231" spans="1:15" s="1" customFormat="1" ht="15" customHeight="1" x14ac:dyDescent="0.55000000000000004">
      <c r="A231" s="6">
        <v>15</v>
      </c>
      <c r="B231" s="7" t="s">
        <v>1233</v>
      </c>
      <c r="C231" s="8" t="s">
        <v>961</v>
      </c>
      <c r="D231" s="8">
        <v>19590</v>
      </c>
      <c r="E231" s="9"/>
      <c r="F231" s="8" t="s">
        <v>859</v>
      </c>
      <c r="G231" s="8" t="s">
        <v>479</v>
      </c>
      <c r="H231" s="8" t="s">
        <v>8</v>
      </c>
      <c r="I231" s="8" t="s">
        <v>7</v>
      </c>
      <c r="J231" s="95">
        <v>9320</v>
      </c>
      <c r="K231" s="95">
        <v>10700</v>
      </c>
      <c r="L231" s="8">
        <v>2</v>
      </c>
      <c r="M231" s="103"/>
      <c r="N231" s="103">
        <f t="shared" si="3"/>
        <v>0</v>
      </c>
      <c r="O231" s="145"/>
    </row>
    <row r="232" spans="1:15" s="1" customFormat="1" ht="15" customHeight="1" x14ac:dyDescent="0.55000000000000004">
      <c r="A232" s="10">
        <v>15</v>
      </c>
      <c r="B232" s="7" t="s">
        <v>1234</v>
      </c>
      <c r="C232" s="12" t="s">
        <v>961</v>
      </c>
      <c r="D232" s="12">
        <v>21000</v>
      </c>
      <c r="E232" s="13"/>
      <c r="F232" s="12" t="s">
        <v>833</v>
      </c>
      <c r="G232" s="12" t="s">
        <v>525</v>
      </c>
      <c r="H232" s="12" t="s">
        <v>8</v>
      </c>
      <c r="I232" s="12" t="s">
        <v>7</v>
      </c>
      <c r="J232" s="96">
        <v>1790</v>
      </c>
      <c r="K232" s="96">
        <v>1890</v>
      </c>
      <c r="L232" s="12">
        <v>5</v>
      </c>
      <c r="M232" s="104"/>
      <c r="N232" s="104">
        <f t="shared" si="3"/>
        <v>0</v>
      </c>
      <c r="O232" s="146"/>
    </row>
    <row r="233" spans="1:15" s="1" customFormat="1" ht="15" customHeight="1" x14ac:dyDescent="0.55000000000000004">
      <c r="A233" s="14">
        <v>16</v>
      </c>
      <c r="B233" s="11" t="s">
        <v>1235</v>
      </c>
      <c r="C233" s="16" t="s">
        <v>985</v>
      </c>
      <c r="D233" s="16">
        <v>23606</v>
      </c>
      <c r="E233" s="17"/>
      <c r="F233" s="16" t="s">
        <v>937</v>
      </c>
      <c r="G233" s="16" t="s">
        <v>380</v>
      </c>
      <c r="H233" s="16" t="s">
        <v>8</v>
      </c>
      <c r="I233" s="16" t="s">
        <v>7</v>
      </c>
      <c r="J233" s="97">
        <v>154000</v>
      </c>
      <c r="K233" s="97">
        <v>160000</v>
      </c>
      <c r="L233" s="16">
        <v>1</v>
      </c>
      <c r="M233" s="105"/>
      <c r="N233" s="105">
        <f t="shared" si="3"/>
        <v>0</v>
      </c>
      <c r="O233" s="106">
        <f>N233</f>
        <v>0</v>
      </c>
    </row>
    <row r="234" spans="1:15" s="1" customFormat="1" ht="15" customHeight="1" x14ac:dyDescent="0.55000000000000004">
      <c r="A234" s="23">
        <v>17</v>
      </c>
      <c r="B234" s="19" t="s">
        <v>1236</v>
      </c>
      <c r="C234" s="24" t="s">
        <v>958</v>
      </c>
      <c r="D234" s="24">
        <v>6569</v>
      </c>
      <c r="E234" s="25">
        <v>643169450547</v>
      </c>
      <c r="F234" s="24" t="s">
        <v>712</v>
      </c>
      <c r="G234" s="24" t="s">
        <v>145</v>
      </c>
      <c r="H234" s="24" t="s">
        <v>8</v>
      </c>
      <c r="I234" s="24" t="s">
        <v>7</v>
      </c>
      <c r="J234" s="99">
        <v>34000</v>
      </c>
      <c r="K234" s="99">
        <v>40800</v>
      </c>
      <c r="L234" s="24">
        <v>25</v>
      </c>
      <c r="M234" s="108"/>
      <c r="N234" s="108">
        <f t="shared" si="3"/>
        <v>0</v>
      </c>
      <c r="O234" s="147">
        <f>SUM(N234:N263)</f>
        <v>0</v>
      </c>
    </row>
    <row r="235" spans="1:15" s="1" customFormat="1" ht="15" customHeight="1" x14ac:dyDescent="0.55000000000000004">
      <c r="A235" s="6">
        <v>17</v>
      </c>
      <c r="B235" s="7" t="s">
        <v>1237</v>
      </c>
      <c r="C235" s="8" t="s">
        <v>958</v>
      </c>
      <c r="D235" s="8">
        <v>9689</v>
      </c>
      <c r="E235" s="9"/>
      <c r="F235" s="8" t="s">
        <v>743</v>
      </c>
      <c r="G235" s="8" t="s">
        <v>185</v>
      </c>
      <c r="H235" s="8" t="s">
        <v>8</v>
      </c>
      <c r="I235" s="8" t="s">
        <v>7</v>
      </c>
      <c r="J235" s="95">
        <v>32000</v>
      </c>
      <c r="K235" s="95">
        <v>45400</v>
      </c>
      <c r="L235" s="8">
        <v>2</v>
      </c>
      <c r="M235" s="103"/>
      <c r="N235" s="103">
        <f t="shared" si="3"/>
        <v>0</v>
      </c>
      <c r="O235" s="145"/>
    </row>
    <row r="236" spans="1:15" s="1" customFormat="1" ht="15" customHeight="1" x14ac:dyDescent="0.55000000000000004">
      <c r="A236" s="6">
        <v>17</v>
      </c>
      <c r="B236" s="7" t="s">
        <v>1238</v>
      </c>
      <c r="C236" s="8" t="s">
        <v>958</v>
      </c>
      <c r="D236" s="8">
        <v>10110</v>
      </c>
      <c r="E236" s="9"/>
      <c r="F236" s="8" t="s">
        <v>746</v>
      </c>
      <c r="G236" s="8" t="s">
        <v>191</v>
      </c>
      <c r="H236" s="8" t="s">
        <v>8</v>
      </c>
      <c r="I236" s="8" t="s">
        <v>7</v>
      </c>
      <c r="J236" s="95">
        <v>9320</v>
      </c>
      <c r="K236" s="95">
        <v>10700</v>
      </c>
      <c r="L236" s="8">
        <v>3</v>
      </c>
      <c r="M236" s="103"/>
      <c r="N236" s="103">
        <f t="shared" si="3"/>
        <v>0</v>
      </c>
      <c r="O236" s="145"/>
    </row>
    <row r="237" spans="1:15" s="1" customFormat="1" ht="15" customHeight="1" x14ac:dyDescent="0.55000000000000004">
      <c r="A237" s="6">
        <v>17</v>
      </c>
      <c r="B237" s="7" t="s">
        <v>1239</v>
      </c>
      <c r="C237" s="8" t="s">
        <v>958</v>
      </c>
      <c r="D237" s="8">
        <v>12797</v>
      </c>
      <c r="E237" s="9">
        <v>721902607189</v>
      </c>
      <c r="F237" s="8" t="s">
        <v>746</v>
      </c>
      <c r="G237" s="8" t="s">
        <v>245</v>
      </c>
      <c r="H237" s="8" t="s">
        <v>8</v>
      </c>
      <c r="I237" s="8" t="s">
        <v>7</v>
      </c>
      <c r="J237" s="95">
        <v>9320</v>
      </c>
      <c r="K237" s="95">
        <v>10700</v>
      </c>
      <c r="L237" s="8">
        <v>2</v>
      </c>
      <c r="M237" s="103"/>
      <c r="N237" s="103">
        <f t="shared" si="3"/>
        <v>0</v>
      </c>
      <c r="O237" s="145"/>
    </row>
    <row r="238" spans="1:15" s="1" customFormat="1" ht="15" customHeight="1" x14ac:dyDescent="0.55000000000000004">
      <c r="A238" s="6">
        <v>17</v>
      </c>
      <c r="B238" s="7" t="s">
        <v>1240</v>
      </c>
      <c r="C238" s="8" t="s">
        <v>958</v>
      </c>
      <c r="D238" s="8">
        <v>13306</v>
      </c>
      <c r="E238" s="9"/>
      <c r="F238" s="8" t="s">
        <v>773</v>
      </c>
      <c r="G238" s="8" t="s">
        <v>250</v>
      </c>
      <c r="H238" s="8" t="s">
        <v>8</v>
      </c>
      <c r="I238" s="8" t="s">
        <v>7</v>
      </c>
      <c r="J238" s="95">
        <v>136000</v>
      </c>
      <c r="K238" s="95">
        <v>193000</v>
      </c>
      <c r="L238" s="8">
        <v>1</v>
      </c>
      <c r="M238" s="103"/>
      <c r="N238" s="103">
        <f t="shared" si="3"/>
        <v>0</v>
      </c>
      <c r="O238" s="145"/>
    </row>
    <row r="239" spans="1:15" s="1" customFormat="1" ht="15" customHeight="1" x14ac:dyDescent="0.55000000000000004">
      <c r="A239" s="6">
        <v>17</v>
      </c>
      <c r="B239" s="7" t="s">
        <v>1241</v>
      </c>
      <c r="C239" s="8" t="s">
        <v>958</v>
      </c>
      <c r="D239" s="8">
        <v>13311</v>
      </c>
      <c r="E239" s="9"/>
      <c r="F239" s="8" t="s">
        <v>773</v>
      </c>
      <c r="G239" s="8" t="s">
        <v>251</v>
      </c>
      <c r="H239" s="8" t="s">
        <v>8</v>
      </c>
      <c r="I239" s="8" t="s">
        <v>7</v>
      </c>
      <c r="J239" s="95">
        <v>136000</v>
      </c>
      <c r="K239" s="95">
        <v>193000</v>
      </c>
      <c r="L239" s="8">
        <v>1</v>
      </c>
      <c r="M239" s="103"/>
      <c r="N239" s="103">
        <f t="shared" si="3"/>
        <v>0</v>
      </c>
      <c r="O239" s="145"/>
    </row>
    <row r="240" spans="1:15" s="1" customFormat="1" ht="15" customHeight="1" x14ac:dyDescent="0.55000000000000004">
      <c r="A240" s="6">
        <v>17</v>
      </c>
      <c r="B240" s="7" t="s">
        <v>1242</v>
      </c>
      <c r="C240" s="8" t="s">
        <v>958</v>
      </c>
      <c r="D240" s="8">
        <v>13313</v>
      </c>
      <c r="E240" s="9">
        <v>643169971226</v>
      </c>
      <c r="F240" s="8" t="s">
        <v>773</v>
      </c>
      <c r="G240" s="8" t="s">
        <v>252</v>
      </c>
      <c r="H240" s="8" t="s">
        <v>8</v>
      </c>
      <c r="I240" s="8" t="s">
        <v>7</v>
      </c>
      <c r="J240" s="95">
        <v>136000</v>
      </c>
      <c r="K240" s="95">
        <v>193000</v>
      </c>
      <c r="L240" s="8">
        <v>1</v>
      </c>
      <c r="M240" s="103"/>
      <c r="N240" s="103">
        <f t="shared" si="3"/>
        <v>0</v>
      </c>
      <c r="O240" s="145"/>
    </row>
    <row r="241" spans="1:15" s="1" customFormat="1" ht="15" customHeight="1" x14ac:dyDescent="0.55000000000000004">
      <c r="A241" s="6">
        <v>17</v>
      </c>
      <c r="B241" s="7" t="s">
        <v>1243</v>
      </c>
      <c r="C241" s="8" t="s">
        <v>958</v>
      </c>
      <c r="D241" s="8">
        <v>13315</v>
      </c>
      <c r="E241" s="9">
        <v>643169971240</v>
      </c>
      <c r="F241" s="8" t="s">
        <v>773</v>
      </c>
      <c r="G241" s="8" t="s">
        <v>253</v>
      </c>
      <c r="H241" s="8" t="s">
        <v>8</v>
      </c>
      <c r="I241" s="8" t="s">
        <v>7</v>
      </c>
      <c r="J241" s="95">
        <v>136000</v>
      </c>
      <c r="K241" s="95">
        <v>193000</v>
      </c>
      <c r="L241" s="8">
        <v>1</v>
      </c>
      <c r="M241" s="103"/>
      <c r="N241" s="103">
        <f t="shared" si="3"/>
        <v>0</v>
      </c>
      <c r="O241" s="145"/>
    </row>
    <row r="242" spans="1:15" s="1" customFormat="1" ht="15" customHeight="1" x14ac:dyDescent="0.55000000000000004">
      <c r="A242" s="6">
        <v>17</v>
      </c>
      <c r="B242" s="7" t="s">
        <v>1244</v>
      </c>
      <c r="C242" s="8" t="s">
        <v>958</v>
      </c>
      <c r="D242" s="8">
        <v>13317</v>
      </c>
      <c r="E242" s="9"/>
      <c r="F242" s="8" t="s">
        <v>773</v>
      </c>
      <c r="G242" s="8" t="s">
        <v>254</v>
      </c>
      <c r="H242" s="8" t="s">
        <v>8</v>
      </c>
      <c r="I242" s="8" t="s">
        <v>7</v>
      </c>
      <c r="J242" s="95">
        <v>136000</v>
      </c>
      <c r="K242" s="95">
        <v>193000</v>
      </c>
      <c r="L242" s="8">
        <v>1</v>
      </c>
      <c r="M242" s="103"/>
      <c r="N242" s="103">
        <f t="shared" si="3"/>
        <v>0</v>
      </c>
      <c r="O242" s="145"/>
    </row>
    <row r="243" spans="1:15" s="1" customFormat="1" ht="15" customHeight="1" x14ac:dyDescent="0.55000000000000004">
      <c r="A243" s="6">
        <v>17</v>
      </c>
      <c r="B243" s="7" t="s">
        <v>1245</v>
      </c>
      <c r="C243" s="8" t="s">
        <v>958</v>
      </c>
      <c r="D243" s="8">
        <v>13328</v>
      </c>
      <c r="E243" s="9"/>
      <c r="F243" s="8" t="s">
        <v>773</v>
      </c>
      <c r="G243" s="8" t="s">
        <v>255</v>
      </c>
      <c r="H243" s="8" t="s">
        <v>8</v>
      </c>
      <c r="I243" s="8" t="s">
        <v>7</v>
      </c>
      <c r="J243" s="95">
        <v>136000</v>
      </c>
      <c r="K243" s="95">
        <v>193000</v>
      </c>
      <c r="L243" s="8">
        <v>3</v>
      </c>
      <c r="M243" s="103"/>
      <c r="N243" s="103">
        <f t="shared" si="3"/>
        <v>0</v>
      </c>
      <c r="O243" s="145"/>
    </row>
    <row r="244" spans="1:15" s="1" customFormat="1" ht="15" customHeight="1" x14ac:dyDescent="0.55000000000000004">
      <c r="A244" s="6">
        <v>17</v>
      </c>
      <c r="B244" s="7" t="s">
        <v>1246</v>
      </c>
      <c r="C244" s="8" t="s">
        <v>958</v>
      </c>
      <c r="D244" s="8">
        <v>13331</v>
      </c>
      <c r="E244" s="9"/>
      <c r="F244" s="8" t="s">
        <v>773</v>
      </c>
      <c r="G244" s="8" t="s">
        <v>256</v>
      </c>
      <c r="H244" s="8" t="s">
        <v>8</v>
      </c>
      <c r="I244" s="8" t="s">
        <v>7</v>
      </c>
      <c r="J244" s="95">
        <v>136000</v>
      </c>
      <c r="K244" s="95">
        <v>193000</v>
      </c>
      <c r="L244" s="8">
        <v>5</v>
      </c>
      <c r="M244" s="103"/>
      <c r="N244" s="103">
        <f t="shared" si="3"/>
        <v>0</v>
      </c>
      <c r="O244" s="145"/>
    </row>
    <row r="245" spans="1:15" s="1" customFormat="1" ht="15" customHeight="1" x14ac:dyDescent="0.55000000000000004">
      <c r="A245" s="6">
        <v>17</v>
      </c>
      <c r="B245" s="7" t="s">
        <v>1247</v>
      </c>
      <c r="C245" s="8" t="s">
        <v>958</v>
      </c>
      <c r="D245" s="8">
        <v>13334</v>
      </c>
      <c r="E245" s="9">
        <v>643169971431</v>
      </c>
      <c r="F245" s="8" t="s">
        <v>773</v>
      </c>
      <c r="G245" s="8" t="s">
        <v>257</v>
      </c>
      <c r="H245" s="8" t="s">
        <v>8</v>
      </c>
      <c r="I245" s="8" t="s">
        <v>7</v>
      </c>
      <c r="J245" s="95">
        <v>136000</v>
      </c>
      <c r="K245" s="95">
        <v>193000</v>
      </c>
      <c r="L245" s="8">
        <v>3</v>
      </c>
      <c r="M245" s="103"/>
      <c r="N245" s="103">
        <f t="shared" si="3"/>
        <v>0</v>
      </c>
      <c r="O245" s="145"/>
    </row>
    <row r="246" spans="1:15" s="1" customFormat="1" ht="15" customHeight="1" x14ac:dyDescent="0.55000000000000004">
      <c r="A246" s="6">
        <v>17</v>
      </c>
      <c r="B246" s="7" t="s">
        <v>1248</v>
      </c>
      <c r="C246" s="8" t="s">
        <v>958</v>
      </c>
      <c r="D246" s="8">
        <v>13335</v>
      </c>
      <c r="E246" s="9"/>
      <c r="F246" s="8" t="s">
        <v>773</v>
      </c>
      <c r="G246" s="8" t="s">
        <v>258</v>
      </c>
      <c r="H246" s="8" t="s">
        <v>8</v>
      </c>
      <c r="I246" s="8" t="s">
        <v>7</v>
      </c>
      <c r="J246" s="95">
        <v>136000</v>
      </c>
      <c r="K246" s="95">
        <v>193000</v>
      </c>
      <c r="L246" s="8">
        <v>3</v>
      </c>
      <c r="M246" s="103"/>
      <c r="N246" s="103">
        <f t="shared" si="3"/>
        <v>0</v>
      </c>
      <c r="O246" s="145"/>
    </row>
    <row r="247" spans="1:15" s="1" customFormat="1" ht="15" customHeight="1" x14ac:dyDescent="0.55000000000000004">
      <c r="A247" s="6">
        <v>17</v>
      </c>
      <c r="B247" s="7" t="s">
        <v>1249</v>
      </c>
      <c r="C247" s="8" t="s">
        <v>958</v>
      </c>
      <c r="D247" s="8">
        <v>13337</v>
      </c>
      <c r="E247" s="9">
        <v>643169971462</v>
      </c>
      <c r="F247" s="8" t="s">
        <v>773</v>
      </c>
      <c r="G247" s="8" t="s">
        <v>259</v>
      </c>
      <c r="H247" s="8" t="s">
        <v>8</v>
      </c>
      <c r="I247" s="8" t="s">
        <v>7</v>
      </c>
      <c r="J247" s="95">
        <v>136000</v>
      </c>
      <c r="K247" s="95">
        <v>193000</v>
      </c>
      <c r="L247" s="8">
        <v>1</v>
      </c>
      <c r="M247" s="103"/>
      <c r="N247" s="103">
        <f t="shared" si="3"/>
        <v>0</v>
      </c>
      <c r="O247" s="145"/>
    </row>
    <row r="248" spans="1:15" s="1" customFormat="1" ht="15" customHeight="1" x14ac:dyDescent="0.55000000000000004">
      <c r="A248" s="6">
        <v>17</v>
      </c>
      <c r="B248" s="7" t="s">
        <v>1250</v>
      </c>
      <c r="C248" s="8" t="s">
        <v>958</v>
      </c>
      <c r="D248" s="8">
        <v>13339</v>
      </c>
      <c r="E248" s="9">
        <v>643169971486</v>
      </c>
      <c r="F248" s="8" t="s">
        <v>773</v>
      </c>
      <c r="G248" s="8" t="s">
        <v>260</v>
      </c>
      <c r="H248" s="8" t="s">
        <v>8</v>
      </c>
      <c r="I248" s="8" t="s">
        <v>7</v>
      </c>
      <c r="J248" s="95">
        <v>136000</v>
      </c>
      <c r="K248" s="95">
        <v>193000</v>
      </c>
      <c r="L248" s="8">
        <v>3</v>
      </c>
      <c r="M248" s="103"/>
      <c r="N248" s="103">
        <f t="shared" si="3"/>
        <v>0</v>
      </c>
      <c r="O248" s="145"/>
    </row>
    <row r="249" spans="1:15" s="1" customFormat="1" ht="15" customHeight="1" x14ac:dyDescent="0.55000000000000004">
      <c r="A249" s="6">
        <v>17</v>
      </c>
      <c r="B249" s="7" t="s">
        <v>1251</v>
      </c>
      <c r="C249" s="8" t="s">
        <v>958</v>
      </c>
      <c r="D249" s="8">
        <v>13340</v>
      </c>
      <c r="E249" s="9">
        <v>643169971493</v>
      </c>
      <c r="F249" s="8" t="s">
        <v>773</v>
      </c>
      <c r="G249" s="8" t="s">
        <v>261</v>
      </c>
      <c r="H249" s="8" t="s">
        <v>8</v>
      </c>
      <c r="I249" s="8" t="s">
        <v>7</v>
      </c>
      <c r="J249" s="95">
        <v>136000</v>
      </c>
      <c r="K249" s="95">
        <v>193000</v>
      </c>
      <c r="L249" s="8">
        <v>1</v>
      </c>
      <c r="M249" s="103"/>
      <c r="N249" s="103">
        <f t="shared" si="3"/>
        <v>0</v>
      </c>
      <c r="O249" s="145"/>
    </row>
    <row r="250" spans="1:15" s="1" customFormat="1" ht="15" customHeight="1" x14ac:dyDescent="0.55000000000000004">
      <c r="A250" s="6">
        <v>17</v>
      </c>
      <c r="B250" s="7" t="s">
        <v>1252</v>
      </c>
      <c r="C250" s="8" t="s">
        <v>958</v>
      </c>
      <c r="D250" s="8">
        <v>13341</v>
      </c>
      <c r="E250" s="9">
        <v>643169971509</v>
      </c>
      <c r="F250" s="8" t="s">
        <v>773</v>
      </c>
      <c r="G250" s="8" t="s">
        <v>262</v>
      </c>
      <c r="H250" s="8" t="s">
        <v>8</v>
      </c>
      <c r="I250" s="8" t="s">
        <v>7</v>
      </c>
      <c r="J250" s="95">
        <v>136000</v>
      </c>
      <c r="K250" s="95">
        <v>193000</v>
      </c>
      <c r="L250" s="8">
        <v>1</v>
      </c>
      <c r="M250" s="103"/>
      <c r="N250" s="103">
        <f t="shared" si="3"/>
        <v>0</v>
      </c>
      <c r="O250" s="145"/>
    </row>
    <row r="251" spans="1:15" s="1" customFormat="1" ht="15" customHeight="1" x14ac:dyDescent="0.55000000000000004">
      <c r="A251" s="6">
        <v>17</v>
      </c>
      <c r="B251" s="7" t="s">
        <v>1253</v>
      </c>
      <c r="C251" s="8" t="s">
        <v>958</v>
      </c>
      <c r="D251" s="8">
        <v>13342</v>
      </c>
      <c r="E251" s="9">
        <v>643169971516</v>
      </c>
      <c r="F251" s="8" t="s">
        <v>773</v>
      </c>
      <c r="G251" s="8" t="s">
        <v>263</v>
      </c>
      <c r="H251" s="8" t="s">
        <v>8</v>
      </c>
      <c r="I251" s="8" t="s">
        <v>7</v>
      </c>
      <c r="J251" s="95">
        <v>136000</v>
      </c>
      <c r="K251" s="95">
        <v>193000</v>
      </c>
      <c r="L251" s="8">
        <v>3</v>
      </c>
      <c r="M251" s="103"/>
      <c r="N251" s="103">
        <f t="shared" si="3"/>
        <v>0</v>
      </c>
      <c r="O251" s="145"/>
    </row>
    <row r="252" spans="1:15" s="1" customFormat="1" ht="15" customHeight="1" x14ac:dyDescent="0.55000000000000004">
      <c r="A252" s="6">
        <v>17</v>
      </c>
      <c r="B252" s="7" t="s">
        <v>1254</v>
      </c>
      <c r="C252" s="8" t="s">
        <v>958</v>
      </c>
      <c r="D252" s="8">
        <v>13343</v>
      </c>
      <c r="E252" s="9">
        <v>643169971523</v>
      </c>
      <c r="F252" s="8" t="s">
        <v>773</v>
      </c>
      <c r="G252" s="8" t="s">
        <v>264</v>
      </c>
      <c r="H252" s="8" t="s">
        <v>8</v>
      </c>
      <c r="I252" s="8" t="s">
        <v>7</v>
      </c>
      <c r="J252" s="95">
        <v>136000</v>
      </c>
      <c r="K252" s="95">
        <v>193000</v>
      </c>
      <c r="L252" s="8">
        <v>1</v>
      </c>
      <c r="M252" s="103"/>
      <c r="N252" s="103">
        <f t="shared" si="3"/>
        <v>0</v>
      </c>
      <c r="O252" s="145"/>
    </row>
    <row r="253" spans="1:15" s="1" customFormat="1" ht="15" customHeight="1" x14ac:dyDescent="0.55000000000000004">
      <c r="A253" s="6">
        <v>17</v>
      </c>
      <c r="B253" s="7" t="s">
        <v>1255</v>
      </c>
      <c r="C253" s="8" t="s">
        <v>958</v>
      </c>
      <c r="D253" s="8">
        <v>13347</v>
      </c>
      <c r="E253" s="9">
        <v>643169971561</v>
      </c>
      <c r="F253" s="8" t="s">
        <v>773</v>
      </c>
      <c r="G253" s="8" t="s">
        <v>265</v>
      </c>
      <c r="H253" s="8" t="s">
        <v>8</v>
      </c>
      <c r="I253" s="8" t="s">
        <v>7</v>
      </c>
      <c r="J253" s="95">
        <v>136000</v>
      </c>
      <c r="K253" s="95">
        <v>193000</v>
      </c>
      <c r="L253" s="8">
        <v>1</v>
      </c>
      <c r="M253" s="103"/>
      <c r="N253" s="103">
        <f t="shared" si="3"/>
        <v>0</v>
      </c>
      <c r="O253" s="145"/>
    </row>
    <row r="254" spans="1:15" s="1" customFormat="1" ht="15" customHeight="1" x14ac:dyDescent="0.55000000000000004">
      <c r="A254" s="6">
        <v>17</v>
      </c>
      <c r="B254" s="7" t="s">
        <v>1256</v>
      </c>
      <c r="C254" s="8" t="s">
        <v>958</v>
      </c>
      <c r="D254" s="8">
        <v>13348</v>
      </c>
      <c r="E254" s="9">
        <v>643169971578</v>
      </c>
      <c r="F254" s="8" t="s">
        <v>773</v>
      </c>
      <c r="G254" s="8" t="s">
        <v>266</v>
      </c>
      <c r="H254" s="8" t="s">
        <v>8</v>
      </c>
      <c r="I254" s="8" t="s">
        <v>7</v>
      </c>
      <c r="J254" s="95">
        <v>136000</v>
      </c>
      <c r="K254" s="95">
        <v>193000</v>
      </c>
      <c r="L254" s="8">
        <v>1</v>
      </c>
      <c r="M254" s="103"/>
      <c r="N254" s="103">
        <f t="shared" si="3"/>
        <v>0</v>
      </c>
      <c r="O254" s="145"/>
    </row>
    <row r="255" spans="1:15" s="1" customFormat="1" ht="15" customHeight="1" x14ac:dyDescent="0.55000000000000004">
      <c r="A255" s="6">
        <v>17</v>
      </c>
      <c r="B255" s="7" t="s">
        <v>1257</v>
      </c>
      <c r="C255" s="8" t="s">
        <v>958</v>
      </c>
      <c r="D255" s="8">
        <v>13349</v>
      </c>
      <c r="E255" s="9">
        <v>643169971585</v>
      </c>
      <c r="F255" s="8" t="s">
        <v>773</v>
      </c>
      <c r="G255" s="8" t="s">
        <v>267</v>
      </c>
      <c r="H255" s="8" t="s">
        <v>8</v>
      </c>
      <c r="I255" s="8" t="s">
        <v>7</v>
      </c>
      <c r="J255" s="95">
        <v>136000</v>
      </c>
      <c r="K255" s="95">
        <v>193000</v>
      </c>
      <c r="L255" s="8">
        <v>1</v>
      </c>
      <c r="M255" s="103"/>
      <c r="N255" s="103">
        <f t="shared" si="3"/>
        <v>0</v>
      </c>
      <c r="O255" s="145"/>
    </row>
    <row r="256" spans="1:15" s="1" customFormat="1" ht="15" customHeight="1" x14ac:dyDescent="0.55000000000000004">
      <c r="A256" s="6">
        <v>17</v>
      </c>
      <c r="B256" s="7" t="s">
        <v>1258</v>
      </c>
      <c r="C256" s="8" t="s">
        <v>958</v>
      </c>
      <c r="D256" s="8">
        <v>13350</v>
      </c>
      <c r="E256" s="9">
        <v>643169971592</v>
      </c>
      <c r="F256" s="8" t="s">
        <v>773</v>
      </c>
      <c r="G256" s="8" t="s">
        <v>268</v>
      </c>
      <c r="H256" s="8" t="s">
        <v>8</v>
      </c>
      <c r="I256" s="8" t="s">
        <v>7</v>
      </c>
      <c r="J256" s="95">
        <v>136000</v>
      </c>
      <c r="K256" s="95">
        <v>193000</v>
      </c>
      <c r="L256" s="8">
        <v>3</v>
      </c>
      <c r="M256" s="103"/>
      <c r="N256" s="103">
        <f t="shared" si="3"/>
        <v>0</v>
      </c>
      <c r="O256" s="145"/>
    </row>
    <row r="257" spans="1:15" s="1" customFormat="1" ht="15" customHeight="1" x14ac:dyDescent="0.55000000000000004">
      <c r="A257" s="6">
        <v>17</v>
      </c>
      <c r="B257" s="7" t="s">
        <v>1259</v>
      </c>
      <c r="C257" s="8" t="s">
        <v>958</v>
      </c>
      <c r="D257" s="8">
        <v>13351</v>
      </c>
      <c r="E257" s="9"/>
      <c r="F257" s="8" t="s">
        <v>773</v>
      </c>
      <c r="G257" s="8" t="s">
        <v>269</v>
      </c>
      <c r="H257" s="8" t="s">
        <v>8</v>
      </c>
      <c r="I257" s="8" t="s">
        <v>7</v>
      </c>
      <c r="J257" s="95">
        <v>136000</v>
      </c>
      <c r="K257" s="95">
        <v>193000</v>
      </c>
      <c r="L257" s="8">
        <v>1</v>
      </c>
      <c r="M257" s="103"/>
      <c r="N257" s="103">
        <f t="shared" si="3"/>
        <v>0</v>
      </c>
      <c r="O257" s="145"/>
    </row>
    <row r="258" spans="1:15" s="1" customFormat="1" ht="15" customHeight="1" x14ac:dyDescent="0.55000000000000004">
      <c r="A258" s="6">
        <v>17</v>
      </c>
      <c r="B258" s="7" t="s">
        <v>1260</v>
      </c>
      <c r="C258" s="8" t="s">
        <v>958</v>
      </c>
      <c r="D258" s="8">
        <v>13352</v>
      </c>
      <c r="E258" s="9"/>
      <c r="F258" s="8" t="s">
        <v>773</v>
      </c>
      <c r="G258" s="8" t="s">
        <v>270</v>
      </c>
      <c r="H258" s="8" t="s">
        <v>8</v>
      </c>
      <c r="I258" s="8" t="s">
        <v>7</v>
      </c>
      <c r="J258" s="95">
        <v>136000</v>
      </c>
      <c r="K258" s="95">
        <v>193000</v>
      </c>
      <c r="L258" s="8">
        <v>3</v>
      </c>
      <c r="M258" s="103"/>
      <c r="N258" s="103">
        <f t="shared" si="3"/>
        <v>0</v>
      </c>
      <c r="O258" s="145"/>
    </row>
    <row r="259" spans="1:15" s="1" customFormat="1" ht="15" customHeight="1" x14ac:dyDescent="0.55000000000000004">
      <c r="A259" s="6">
        <v>17</v>
      </c>
      <c r="B259" s="7" t="s">
        <v>1261</v>
      </c>
      <c r="C259" s="8" t="s">
        <v>958</v>
      </c>
      <c r="D259" s="8">
        <v>15443</v>
      </c>
      <c r="E259" s="9">
        <v>721902456855</v>
      </c>
      <c r="F259" s="8" t="s">
        <v>805</v>
      </c>
      <c r="G259" s="8" t="s">
        <v>344</v>
      </c>
      <c r="H259" s="8" t="s">
        <v>8</v>
      </c>
      <c r="I259" s="8" t="s">
        <v>7</v>
      </c>
      <c r="J259" s="95">
        <v>9320</v>
      </c>
      <c r="K259" s="95">
        <v>10700</v>
      </c>
      <c r="L259" s="8">
        <v>3</v>
      </c>
      <c r="M259" s="103"/>
      <c r="N259" s="103">
        <f t="shared" ref="N259:N262" si="4">L259*M259</f>
        <v>0</v>
      </c>
      <c r="O259" s="145"/>
    </row>
    <row r="260" spans="1:15" s="1" customFormat="1" ht="15" customHeight="1" x14ac:dyDescent="0.55000000000000004">
      <c r="A260" s="6">
        <v>17</v>
      </c>
      <c r="B260" s="7" t="s">
        <v>1262</v>
      </c>
      <c r="C260" s="8" t="s">
        <v>958</v>
      </c>
      <c r="D260" s="8">
        <v>15612</v>
      </c>
      <c r="E260" s="9">
        <v>721902582837</v>
      </c>
      <c r="F260" s="8" t="s">
        <v>807</v>
      </c>
      <c r="G260" s="8" t="s">
        <v>348</v>
      </c>
      <c r="H260" s="8" t="s">
        <v>8</v>
      </c>
      <c r="I260" s="8" t="s">
        <v>7</v>
      </c>
      <c r="J260" s="95">
        <v>9320</v>
      </c>
      <c r="K260" s="95">
        <v>10700</v>
      </c>
      <c r="L260" s="8">
        <v>2</v>
      </c>
      <c r="M260" s="103"/>
      <c r="N260" s="103">
        <f t="shared" si="4"/>
        <v>0</v>
      </c>
      <c r="O260" s="145"/>
    </row>
    <row r="261" spans="1:15" s="1" customFormat="1" ht="15" customHeight="1" x14ac:dyDescent="0.55000000000000004">
      <c r="A261" s="6">
        <v>17</v>
      </c>
      <c r="B261" s="7" t="s">
        <v>1263</v>
      </c>
      <c r="C261" s="8" t="s">
        <v>958</v>
      </c>
      <c r="D261" s="8">
        <v>15614</v>
      </c>
      <c r="E261" s="9">
        <v>721902588426</v>
      </c>
      <c r="F261" s="8" t="s">
        <v>807</v>
      </c>
      <c r="G261" s="8" t="s">
        <v>349</v>
      </c>
      <c r="H261" s="8" t="s">
        <v>8</v>
      </c>
      <c r="I261" s="8" t="s">
        <v>7</v>
      </c>
      <c r="J261" s="95">
        <v>9320</v>
      </c>
      <c r="K261" s="95">
        <v>10700</v>
      </c>
      <c r="L261" s="8">
        <v>2</v>
      </c>
      <c r="M261" s="103"/>
      <c r="N261" s="103">
        <f t="shared" si="4"/>
        <v>0</v>
      </c>
      <c r="O261" s="145"/>
    </row>
    <row r="262" spans="1:15" s="1" customFormat="1" ht="15" customHeight="1" x14ac:dyDescent="0.55000000000000004">
      <c r="A262" s="6">
        <v>17</v>
      </c>
      <c r="B262" s="7" t="s">
        <v>1264</v>
      </c>
      <c r="C262" s="8" t="s">
        <v>958</v>
      </c>
      <c r="D262" s="8">
        <v>15617</v>
      </c>
      <c r="E262" s="9">
        <v>721902588778</v>
      </c>
      <c r="F262" s="8" t="s">
        <v>807</v>
      </c>
      <c r="G262" s="8" t="s">
        <v>350</v>
      </c>
      <c r="H262" s="8" t="s">
        <v>8</v>
      </c>
      <c r="I262" s="8" t="s">
        <v>7</v>
      </c>
      <c r="J262" s="95">
        <v>9320</v>
      </c>
      <c r="K262" s="95">
        <v>10700</v>
      </c>
      <c r="L262" s="8">
        <v>2</v>
      </c>
      <c r="M262" s="103"/>
      <c r="N262" s="103">
        <f t="shared" si="4"/>
        <v>0</v>
      </c>
      <c r="O262" s="145"/>
    </row>
    <row r="263" spans="1:15" s="1" customFormat="1" ht="15" customHeight="1" x14ac:dyDescent="0.55000000000000004">
      <c r="A263" s="10">
        <v>17</v>
      </c>
      <c r="B263" s="7" t="s">
        <v>1265</v>
      </c>
      <c r="C263" s="12" t="s">
        <v>958</v>
      </c>
      <c r="D263" s="12">
        <v>17581</v>
      </c>
      <c r="E263" s="13"/>
      <c r="F263" s="12" t="s">
        <v>773</v>
      </c>
      <c r="G263" s="12" t="s">
        <v>411</v>
      </c>
      <c r="H263" s="12" t="s">
        <v>8</v>
      </c>
      <c r="I263" s="12" t="s">
        <v>7</v>
      </c>
      <c r="J263" s="96">
        <v>136000</v>
      </c>
      <c r="K263" s="96">
        <v>193000</v>
      </c>
      <c r="L263" s="12">
        <v>1</v>
      </c>
      <c r="M263" s="104"/>
      <c r="N263" s="104">
        <f>L263*M263</f>
        <v>0</v>
      </c>
      <c r="O263" s="146"/>
    </row>
    <row r="264" spans="1:15" s="1" customFormat="1" ht="15" customHeight="1" thickBot="1" x14ac:dyDescent="0.6">
      <c r="A264" s="28">
        <v>18</v>
      </c>
      <c r="B264" s="160" t="s">
        <v>1266</v>
      </c>
      <c r="C264" s="29" t="s">
        <v>969</v>
      </c>
      <c r="D264" s="29">
        <v>19745</v>
      </c>
      <c r="E264" s="30">
        <v>4545985000929</v>
      </c>
      <c r="F264" s="29" t="s">
        <v>864</v>
      </c>
      <c r="G264" s="29" t="s">
        <v>484</v>
      </c>
      <c r="H264" s="29" t="s">
        <v>8</v>
      </c>
      <c r="I264" s="29" t="s">
        <v>7</v>
      </c>
      <c r="J264" s="101">
        <v>15500</v>
      </c>
      <c r="K264" s="101">
        <v>16600</v>
      </c>
      <c r="L264" s="29">
        <v>9</v>
      </c>
      <c r="M264" s="110"/>
      <c r="N264" s="110">
        <f>L264*M264</f>
        <v>0</v>
      </c>
      <c r="O264" s="113">
        <f>N264</f>
        <v>0</v>
      </c>
    </row>
    <row r="265" spans="1:15" x14ac:dyDescent="0.55000000000000004">
      <c r="B265" s="93"/>
    </row>
  </sheetData>
  <sheetProtection algorithmName="SHA-512" hashValue="hTSPVhoo+QxhXLnXF08bfQnUPZeMoYeWNlCWL4+eieQ5xPMeCBooqlJ3iQExI0QF0Zt2zzXu2LOyfgfWe1Y9bg==" saltValue="fyq+hPwmhKkONKzpy/1ZDA==" spinCount="100000" sheet="1" objects="1" scenarios="1" selectLockedCells="1"/>
  <autoFilter ref="A2:AI264">
    <sortState ref="A2:AN264">
      <sortCondition ref="C1"/>
    </sortState>
  </autoFilter>
  <mergeCells count="10">
    <mergeCell ref="O172:O176"/>
    <mergeCell ref="O177:O178"/>
    <mergeCell ref="O180:O232"/>
    <mergeCell ref="O234:O263"/>
    <mergeCell ref="O3:O15"/>
    <mergeCell ref="O17:O45"/>
    <mergeCell ref="O46:O47"/>
    <mergeCell ref="O50:O84"/>
    <mergeCell ref="O85:O128"/>
    <mergeCell ref="O131:O171"/>
  </mergeCells>
  <phoneticPr fontId="18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3"/>
  <sheetViews>
    <sheetView view="pageBreakPreview" topLeftCell="A66" zoomScale="70" zoomScaleNormal="80" zoomScaleSheetLayoutView="70" workbookViewId="0">
      <selection activeCell="O85" sqref="O85:O94"/>
    </sheetView>
  </sheetViews>
  <sheetFormatPr defaultRowHeight="13" x14ac:dyDescent="0.55000000000000004"/>
  <cols>
    <col min="1" max="1" width="4.5" style="1" customWidth="1"/>
    <col min="2" max="2" width="6.75" style="1" customWidth="1"/>
    <col min="3" max="3" width="21.1640625" style="1" bestFit="1" customWidth="1"/>
    <col min="4" max="4" width="8.58203125" style="1" bestFit="1" customWidth="1"/>
    <col min="5" max="5" width="14.25" style="1" customWidth="1"/>
    <col min="6" max="6" width="21.25" style="1" customWidth="1"/>
    <col min="7" max="7" width="31.4140625" style="1" customWidth="1"/>
    <col min="8" max="8" width="8.58203125" style="1" bestFit="1" customWidth="1"/>
    <col min="9" max="9" width="4.1640625" style="1" customWidth="1"/>
    <col min="10" max="11" width="10.33203125" style="1" bestFit="1" customWidth="1"/>
    <col min="12" max="12" width="9" style="1" bestFit="1" customWidth="1"/>
    <col min="13" max="13" width="9.75" style="1" customWidth="1"/>
    <col min="14" max="14" width="10.58203125" style="1" customWidth="1"/>
    <col min="15" max="15" width="8.9140625" style="1" customWidth="1"/>
    <col min="16" max="16384" width="8.6640625" style="1"/>
  </cols>
  <sheetData>
    <row r="1" spans="1:15" ht="18.5" customHeight="1" thickBot="1" x14ac:dyDescent="0.6">
      <c r="A1" s="161" t="s">
        <v>1637</v>
      </c>
      <c r="B1" s="162"/>
      <c r="C1" s="162"/>
      <c r="D1" s="162"/>
      <c r="E1" s="162"/>
    </row>
    <row r="2" spans="1:15" s="59" customFormat="1" ht="38" customHeight="1" x14ac:dyDescent="0.55000000000000004">
      <c r="A2" s="163" t="s">
        <v>1272</v>
      </c>
      <c r="B2" s="164" t="s">
        <v>1273</v>
      </c>
      <c r="C2" s="165" t="s">
        <v>994</v>
      </c>
      <c r="D2" s="165" t="s">
        <v>995</v>
      </c>
      <c r="E2" s="165" t="s">
        <v>1</v>
      </c>
      <c r="F2" s="165" t="s">
        <v>953</v>
      </c>
      <c r="G2" s="165" t="s">
        <v>0</v>
      </c>
      <c r="H2" s="165" t="s">
        <v>1274</v>
      </c>
      <c r="I2" s="165" t="s">
        <v>1000</v>
      </c>
      <c r="J2" s="165" t="s">
        <v>1001</v>
      </c>
      <c r="K2" s="165" t="s">
        <v>1002</v>
      </c>
      <c r="L2" s="166" t="s">
        <v>1267</v>
      </c>
      <c r="M2" s="166" t="s">
        <v>1268</v>
      </c>
      <c r="N2" s="166" t="s">
        <v>1269</v>
      </c>
      <c r="O2" s="167" t="s">
        <v>1003</v>
      </c>
    </row>
    <row r="3" spans="1:15" ht="15" customHeight="1" x14ac:dyDescent="0.55000000000000004">
      <c r="A3" s="23">
        <v>1</v>
      </c>
      <c r="B3" s="52" t="s">
        <v>1275</v>
      </c>
      <c r="C3" s="24" t="s">
        <v>990</v>
      </c>
      <c r="D3" s="24">
        <v>22139</v>
      </c>
      <c r="E3" s="25"/>
      <c r="F3" s="24" t="s">
        <v>896</v>
      </c>
      <c r="G3" s="24" t="s">
        <v>559</v>
      </c>
      <c r="H3" s="24" t="s">
        <v>8</v>
      </c>
      <c r="I3" s="24" t="s">
        <v>7</v>
      </c>
      <c r="J3" s="99">
        <v>50900</v>
      </c>
      <c r="K3" s="99">
        <v>55200</v>
      </c>
      <c r="L3" s="24">
        <v>2</v>
      </c>
      <c r="M3" s="108"/>
      <c r="N3" s="108">
        <f>L3*M3</f>
        <v>0</v>
      </c>
      <c r="O3" s="147">
        <f>SUM(N3:N4)</f>
        <v>0</v>
      </c>
    </row>
    <row r="4" spans="1:15" ht="15" customHeight="1" x14ac:dyDescent="0.55000000000000004">
      <c r="A4" s="10">
        <v>1</v>
      </c>
      <c r="B4" s="53" t="s">
        <v>1276</v>
      </c>
      <c r="C4" s="12" t="s">
        <v>990</v>
      </c>
      <c r="D4" s="12">
        <v>22280</v>
      </c>
      <c r="E4" s="13">
        <v>4560174308884</v>
      </c>
      <c r="F4" s="12" t="s">
        <v>896</v>
      </c>
      <c r="G4" s="12" t="s">
        <v>560</v>
      </c>
      <c r="H4" s="12" t="s">
        <v>8</v>
      </c>
      <c r="I4" s="12" t="s">
        <v>7</v>
      </c>
      <c r="J4" s="96">
        <v>50900</v>
      </c>
      <c r="K4" s="96">
        <v>55200</v>
      </c>
      <c r="L4" s="12">
        <v>2</v>
      </c>
      <c r="M4" s="104"/>
      <c r="N4" s="104">
        <f t="shared" ref="N4:N67" si="0">L4*M4</f>
        <v>0</v>
      </c>
      <c r="O4" s="146"/>
    </row>
    <row r="5" spans="1:15" ht="15" customHeight="1" x14ac:dyDescent="0.55000000000000004">
      <c r="A5" s="23">
        <v>2</v>
      </c>
      <c r="B5" s="52" t="s">
        <v>1277</v>
      </c>
      <c r="C5" s="24" t="s">
        <v>964</v>
      </c>
      <c r="D5" s="24">
        <v>4864</v>
      </c>
      <c r="E5" s="25"/>
      <c r="F5" s="24" t="s">
        <v>673</v>
      </c>
      <c r="G5" s="24" t="s">
        <v>78</v>
      </c>
      <c r="H5" s="24" t="s">
        <v>8</v>
      </c>
      <c r="I5" s="24" t="s">
        <v>7</v>
      </c>
      <c r="J5" s="99">
        <v>171000</v>
      </c>
      <c r="K5" s="99">
        <v>179000</v>
      </c>
      <c r="L5" s="24">
        <v>1</v>
      </c>
      <c r="M5" s="108"/>
      <c r="N5" s="108">
        <f t="shared" si="0"/>
        <v>0</v>
      </c>
      <c r="O5" s="147">
        <f>SUM(N5:N14)</f>
        <v>0</v>
      </c>
    </row>
    <row r="6" spans="1:15" ht="15" customHeight="1" x14ac:dyDescent="0.55000000000000004">
      <c r="A6" s="6">
        <v>2</v>
      </c>
      <c r="B6" s="54" t="s">
        <v>1278</v>
      </c>
      <c r="C6" s="8" t="s">
        <v>964</v>
      </c>
      <c r="D6" s="8">
        <v>4915</v>
      </c>
      <c r="E6" s="9"/>
      <c r="F6" s="8" t="s">
        <v>674</v>
      </c>
      <c r="G6" s="8" t="s">
        <v>81</v>
      </c>
      <c r="H6" s="8" t="s">
        <v>8</v>
      </c>
      <c r="I6" s="8" t="s">
        <v>7</v>
      </c>
      <c r="J6" s="95">
        <v>18700</v>
      </c>
      <c r="K6" s="95">
        <v>19500</v>
      </c>
      <c r="L6" s="8">
        <v>2</v>
      </c>
      <c r="M6" s="103"/>
      <c r="N6" s="103">
        <f t="shared" si="0"/>
        <v>0</v>
      </c>
      <c r="O6" s="145"/>
    </row>
    <row r="7" spans="1:15" ht="15" customHeight="1" x14ac:dyDescent="0.55000000000000004">
      <c r="A7" s="6">
        <v>2</v>
      </c>
      <c r="B7" s="54" t="s">
        <v>1279</v>
      </c>
      <c r="C7" s="8" t="s">
        <v>964</v>
      </c>
      <c r="D7" s="8">
        <v>21291</v>
      </c>
      <c r="E7" s="9">
        <v>4562102690016</v>
      </c>
      <c r="F7" s="8" t="s">
        <v>882</v>
      </c>
      <c r="G7" s="8" t="s">
        <v>534</v>
      </c>
      <c r="H7" s="8" t="s">
        <v>8</v>
      </c>
      <c r="I7" s="8" t="s">
        <v>7</v>
      </c>
      <c r="J7" s="95">
        <v>13100</v>
      </c>
      <c r="K7" s="95">
        <v>13700</v>
      </c>
      <c r="L7" s="8">
        <v>8</v>
      </c>
      <c r="M7" s="103"/>
      <c r="N7" s="103">
        <f t="shared" si="0"/>
        <v>0</v>
      </c>
      <c r="O7" s="145"/>
    </row>
    <row r="8" spans="1:15" ht="15" customHeight="1" x14ac:dyDescent="0.55000000000000004">
      <c r="A8" s="6">
        <v>2</v>
      </c>
      <c r="B8" s="54" t="s">
        <v>1280</v>
      </c>
      <c r="C8" s="8" t="s">
        <v>964</v>
      </c>
      <c r="D8" s="8">
        <v>21302</v>
      </c>
      <c r="E8" s="9">
        <v>4562102690023</v>
      </c>
      <c r="F8" s="8" t="s">
        <v>882</v>
      </c>
      <c r="G8" s="8" t="s">
        <v>535</v>
      </c>
      <c r="H8" s="8" t="s">
        <v>8</v>
      </c>
      <c r="I8" s="8" t="s">
        <v>7</v>
      </c>
      <c r="J8" s="95">
        <v>13100</v>
      </c>
      <c r="K8" s="95">
        <v>13700</v>
      </c>
      <c r="L8" s="8">
        <v>2</v>
      </c>
      <c r="M8" s="103"/>
      <c r="N8" s="103">
        <f t="shared" si="0"/>
        <v>0</v>
      </c>
      <c r="O8" s="145"/>
    </row>
    <row r="9" spans="1:15" ht="15" customHeight="1" x14ac:dyDescent="0.55000000000000004">
      <c r="A9" s="6">
        <v>2</v>
      </c>
      <c r="B9" s="54" t="s">
        <v>1281</v>
      </c>
      <c r="C9" s="8" t="s">
        <v>964</v>
      </c>
      <c r="D9" s="8">
        <v>21303</v>
      </c>
      <c r="E9" s="9">
        <v>4562102681007</v>
      </c>
      <c r="F9" s="8" t="s">
        <v>882</v>
      </c>
      <c r="G9" s="8" t="s">
        <v>536</v>
      </c>
      <c r="H9" s="8" t="s">
        <v>8</v>
      </c>
      <c r="I9" s="8" t="s">
        <v>7</v>
      </c>
      <c r="J9" s="95">
        <v>13100</v>
      </c>
      <c r="K9" s="95">
        <v>13700</v>
      </c>
      <c r="L9" s="8">
        <v>8</v>
      </c>
      <c r="M9" s="103"/>
      <c r="N9" s="103">
        <f t="shared" si="0"/>
        <v>0</v>
      </c>
      <c r="O9" s="145"/>
    </row>
    <row r="10" spans="1:15" ht="15" customHeight="1" x14ac:dyDescent="0.55000000000000004">
      <c r="A10" s="6">
        <v>2</v>
      </c>
      <c r="B10" s="54" t="s">
        <v>1282</v>
      </c>
      <c r="C10" s="8" t="s">
        <v>964</v>
      </c>
      <c r="D10" s="8">
        <v>21307</v>
      </c>
      <c r="E10" s="9">
        <v>4562102681045</v>
      </c>
      <c r="F10" s="8" t="s">
        <v>882</v>
      </c>
      <c r="G10" s="8" t="s">
        <v>537</v>
      </c>
      <c r="H10" s="8" t="s">
        <v>8</v>
      </c>
      <c r="I10" s="8" t="s">
        <v>7</v>
      </c>
      <c r="J10" s="95">
        <v>13100</v>
      </c>
      <c r="K10" s="95">
        <v>13700</v>
      </c>
      <c r="L10" s="8">
        <v>2</v>
      </c>
      <c r="M10" s="103"/>
      <c r="N10" s="103">
        <f t="shared" si="0"/>
        <v>0</v>
      </c>
      <c r="O10" s="145"/>
    </row>
    <row r="11" spans="1:15" ht="15" customHeight="1" x14ac:dyDescent="0.55000000000000004">
      <c r="A11" s="6">
        <v>2</v>
      </c>
      <c r="B11" s="54" t="s">
        <v>1283</v>
      </c>
      <c r="C11" s="8" t="s">
        <v>964</v>
      </c>
      <c r="D11" s="8">
        <v>22878</v>
      </c>
      <c r="E11" s="9">
        <v>4562102681069</v>
      </c>
      <c r="F11" s="8" t="s">
        <v>903</v>
      </c>
      <c r="G11" s="8" t="s">
        <v>585</v>
      </c>
      <c r="H11" s="8" t="s">
        <v>8</v>
      </c>
      <c r="I11" s="8" t="s">
        <v>7</v>
      </c>
      <c r="J11" s="95">
        <v>13100</v>
      </c>
      <c r="K11" s="95">
        <v>13700</v>
      </c>
      <c r="L11" s="8">
        <v>2</v>
      </c>
      <c r="M11" s="103"/>
      <c r="N11" s="103">
        <f t="shared" si="0"/>
        <v>0</v>
      </c>
      <c r="O11" s="145"/>
    </row>
    <row r="12" spans="1:15" ht="15" customHeight="1" x14ac:dyDescent="0.55000000000000004">
      <c r="A12" s="6">
        <v>2</v>
      </c>
      <c r="B12" s="54" t="s">
        <v>1284</v>
      </c>
      <c r="C12" s="8" t="s">
        <v>964</v>
      </c>
      <c r="D12" s="8">
        <v>23649</v>
      </c>
      <c r="E12" s="9"/>
      <c r="F12" s="8" t="s">
        <v>939</v>
      </c>
      <c r="G12" s="8" t="s">
        <v>610</v>
      </c>
      <c r="H12" s="8" t="s">
        <v>8</v>
      </c>
      <c r="I12" s="8" t="s">
        <v>7</v>
      </c>
      <c r="J12" s="95">
        <v>50900</v>
      </c>
      <c r="K12" s="95">
        <v>50900</v>
      </c>
      <c r="L12" s="8">
        <v>2</v>
      </c>
      <c r="M12" s="103"/>
      <c r="N12" s="103">
        <f t="shared" si="0"/>
        <v>0</v>
      </c>
      <c r="O12" s="145"/>
    </row>
    <row r="13" spans="1:15" ht="15" customHeight="1" x14ac:dyDescent="0.55000000000000004">
      <c r="A13" s="6">
        <v>2</v>
      </c>
      <c r="B13" s="54" t="s">
        <v>1285</v>
      </c>
      <c r="C13" s="8" t="s">
        <v>964</v>
      </c>
      <c r="D13" s="8">
        <v>23877</v>
      </c>
      <c r="E13" s="9"/>
      <c r="F13" s="8" t="s">
        <v>903</v>
      </c>
      <c r="G13" s="8" t="s">
        <v>631</v>
      </c>
      <c r="H13" s="8" t="s">
        <v>8</v>
      </c>
      <c r="I13" s="8" t="s">
        <v>7</v>
      </c>
      <c r="J13" s="95">
        <v>13100</v>
      </c>
      <c r="K13" s="95">
        <v>13700</v>
      </c>
      <c r="L13" s="8">
        <v>3</v>
      </c>
      <c r="M13" s="103"/>
      <c r="N13" s="103">
        <f t="shared" si="0"/>
        <v>0</v>
      </c>
      <c r="O13" s="145"/>
    </row>
    <row r="14" spans="1:15" ht="15" customHeight="1" x14ac:dyDescent="0.55000000000000004">
      <c r="A14" s="10">
        <v>2</v>
      </c>
      <c r="B14" s="53" t="s">
        <v>1286</v>
      </c>
      <c r="C14" s="12" t="s">
        <v>964</v>
      </c>
      <c r="D14" s="12">
        <v>23878</v>
      </c>
      <c r="E14" s="13"/>
      <c r="F14" s="12" t="s">
        <v>903</v>
      </c>
      <c r="G14" s="12" t="s">
        <v>632</v>
      </c>
      <c r="H14" s="12" t="s">
        <v>8</v>
      </c>
      <c r="I14" s="12" t="s">
        <v>7</v>
      </c>
      <c r="J14" s="96">
        <v>13100</v>
      </c>
      <c r="K14" s="96">
        <v>13700</v>
      </c>
      <c r="L14" s="12">
        <v>2</v>
      </c>
      <c r="M14" s="104"/>
      <c r="N14" s="104">
        <f t="shared" si="0"/>
        <v>0</v>
      </c>
      <c r="O14" s="146"/>
    </row>
    <row r="15" spans="1:15" ht="15" customHeight="1" x14ac:dyDescent="0.55000000000000004">
      <c r="A15" s="23">
        <v>3</v>
      </c>
      <c r="B15" s="52" t="s">
        <v>1287</v>
      </c>
      <c r="C15" s="24" t="s">
        <v>960</v>
      </c>
      <c r="D15" s="24">
        <v>4513</v>
      </c>
      <c r="E15" s="25"/>
      <c r="F15" s="24" t="s">
        <v>658</v>
      </c>
      <c r="G15" s="24" t="s">
        <v>42</v>
      </c>
      <c r="H15" s="24" t="s">
        <v>8</v>
      </c>
      <c r="I15" s="24" t="s">
        <v>7</v>
      </c>
      <c r="J15" s="99">
        <v>50900</v>
      </c>
      <c r="K15" s="99">
        <v>60500</v>
      </c>
      <c r="L15" s="24">
        <v>2</v>
      </c>
      <c r="M15" s="108"/>
      <c r="N15" s="108">
        <f t="shared" si="0"/>
        <v>0</v>
      </c>
      <c r="O15" s="147">
        <f>SUM(N15:N22)</f>
        <v>0</v>
      </c>
    </row>
    <row r="16" spans="1:15" ht="15" customHeight="1" x14ac:dyDescent="0.55000000000000004">
      <c r="A16" s="6">
        <v>3</v>
      </c>
      <c r="B16" s="54" t="s">
        <v>1288</v>
      </c>
      <c r="C16" s="8" t="s">
        <v>960</v>
      </c>
      <c r="D16" s="8">
        <v>4518</v>
      </c>
      <c r="E16" s="9"/>
      <c r="F16" s="8" t="s">
        <v>658</v>
      </c>
      <c r="G16" s="8" t="s">
        <v>43</v>
      </c>
      <c r="H16" s="8" t="s">
        <v>8</v>
      </c>
      <c r="I16" s="8" t="s">
        <v>7</v>
      </c>
      <c r="J16" s="95">
        <v>50900</v>
      </c>
      <c r="K16" s="95">
        <v>60500</v>
      </c>
      <c r="L16" s="8">
        <v>2</v>
      </c>
      <c r="M16" s="103"/>
      <c r="N16" s="103">
        <f t="shared" si="0"/>
        <v>0</v>
      </c>
      <c r="O16" s="145"/>
    </row>
    <row r="17" spans="1:15" ht="15" customHeight="1" x14ac:dyDescent="0.55000000000000004">
      <c r="A17" s="6">
        <v>3</v>
      </c>
      <c r="B17" s="54" t="s">
        <v>1289</v>
      </c>
      <c r="C17" s="8" t="s">
        <v>960</v>
      </c>
      <c r="D17" s="8">
        <v>4522</v>
      </c>
      <c r="E17" s="9"/>
      <c r="F17" s="8" t="s">
        <v>659</v>
      </c>
      <c r="G17" s="8" t="s">
        <v>44</v>
      </c>
      <c r="H17" s="8" t="s">
        <v>8</v>
      </c>
      <c r="I17" s="8" t="s">
        <v>7</v>
      </c>
      <c r="J17" s="95">
        <v>50900</v>
      </c>
      <c r="K17" s="95">
        <v>60500</v>
      </c>
      <c r="L17" s="8">
        <v>2</v>
      </c>
      <c r="M17" s="103"/>
      <c r="N17" s="103">
        <f t="shared" si="0"/>
        <v>0</v>
      </c>
      <c r="O17" s="145"/>
    </row>
    <row r="18" spans="1:15" ht="15" customHeight="1" x14ac:dyDescent="0.55000000000000004">
      <c r="A18" s="6">
        <v>3</v>
      </c>
      <c r="B18" s="54" t="s">
        <v>1290</v>
      </c>
      <c r="C18" s="8" t="s">
        <v>960</v>
      </c>
      <c r="D18" s="8">
        <v>7771</v>
      </c>
      <c r="E18" s="9">
        <v>4540778145979</v>
      </c>
      <c r="F18" s="8" t="s">
        <v>720</v>
      </c>
      <c r="G18" s="8" t="s">
        <v>155</v>
      </c>
      <c r="H18" s="8" t="s">
        <v>8</v>
      </c>
      <c r="I18" s="8" t="s">
        <v>7</v>
      </c>
      <c r="J18" s="95">
        <v>43200</v>
      </c>
      <c r="K18" s="95">
        <v>45300</v>
      </c>
      <c r="L18" s="8">
        <v>3</v>
      </c>
      <c r="M18" s="103"/>
      <c r="N18" s="103">
        <f t="shared" si="0"/>
        <v>0</v>
      </c>
      <c r="O18" s="145"/>
    </row>
    <row r="19" spans="1:15" ht="15" customHeight="1" x14ac:dyDescent="0.55000000000000004">
      <c r="A19" s="6">
        <v>3</v>
      </c>
      <c r="B19" s="54" t="s">
        <v>1291</v>
      </c>
      <c r="C19" s="8" t="s">
        <v>960</v>
      </c>
      <c r="D19" s="8">
        <v>15543</v>
      </c>
      <c r="E19" s="9">
        <v>4540778171107</v>
      </c>
      <c r="F19" s="8" t="s">
        <v>806</v>
      </c>
      <c r="G19" s="8" t="s">
        <v>345</v>
      </c>
      <c r="H19" s="8" t="s">
        <v>8</v>
      </c>
      <c r="I19" s="8" t="s">
        <v>7</v>
      </c>
      <c r="J19" s="95">
        <v>50900</v>
      </c>
      <c r="K19" s="95">
        <v>60500</v>
      </c>
      <c r="L19" s="8">
        <v>2</v>
      </c>
      <c r="M19" s="103"/>
      <c r="N19" s="103">
        <f t="shared" si="0"/>
        <v>0</v>
      </c>
      <c r="O19" s="145"/>
    </row>
    <row r="20" spans="1:15" ht="15" customHeight="1" x14ac:dyDescent="0.55000000000000004">
      <c r="A20" s="6">
        <v>3</v>
      </c>
      <c r="B20" s="54" t="s">
        <v>1292</v>
      </c>
      <c r="C20" s="8" t="s">
        <v>960</v>
      </c>
      <c r="D20" s="8">
        <v>16587</v>
      </c>
      <c r="E20" s="9"/>
      <c r="F20" s="8" t="s">
        <v>806</v>
      </c>
      <c r="G20" s="8" t="s">
        <v>382</v>
      </c>
      <c r="H20" s="8" t="s">
        <v>8</v>
      </c>
      <c r="I20" s="8" t="s">
        <v>7</v>
      </c>
      <c r="J20" s="95">
        <v>50900</v>
      </c>
      <c r="K20" s="95">
        <v>60500</v>
      </c>
      <c r="L20" s="8">
        <v>2</v>
      </c>
      <c r="M20" s="103"/>
      <c r="N20" s="103">
        <f t="shared" si="0"/>
        <v>0</v>
      </c>
      <c r="O20" s="145"/>
    </row>
    <row r="21" spans="1:15" ht="15" customHeight="1" x14ac:dyDescent="0.55000000000000004">
      <c r="A21" s="6">
        <v>3</v>
      </c>
      <c r="B21" s="54" t="s">
        <v>1293</v>
      </c>
      <c r="C21" s="8" t="s">
        <v>960</v>
      </c>
      <c r="D21" s="8">
        <v>19834</v>
      </c>
      <c r="E21" s="9"/>
      <c r="F21" s="8" t="s">
        <v>865</v>
      </c>
      <c r="G21" s="8" t="s">
        <v>485</v>
      </c>
      <c r="H21" s="8" t="s">
        <v>8</v>
      </c>
      <c r="I21" s="8" t="s">
        <v>7</v>
      </c>
      <c r="J21" s="95">
        <v>50900</v>
      </c>
      <c r="K21" s="95">
        <v>55200</v>
      </c>
      <c r="L21" s="8">
        <v>2</v>
      </c>
      <c r="M21" s="103"/>
      <c r="N21" s="103">
        <f t="shared" si="0"/>
        <v>0</v>
      </c>
      <c r="O21" s="145"/>
    </row>
    <row r="22" spans="1:15" ht="15" customHeight="1" x14ac:dyDescent="0.55000000000000004">
      <c r="A22" s="10">
        <v>3</v>
      </c>
      <c r="B22" s="53" t="s">
        <v>1294</v>
      </c>
      <c r="C22" s="12" t="s">
        <v>960</v>
      </c>
      <c r="D22" s="12">
        <v>20140</v>
      </c>
      <c r="E22" s="13">
        <v>4540778176157</v>
      </c>
      <c r="F22" s="12" t="s">
        <v>869</v>
      </c>
      <c r="G22" s="12" t="s">
        <v>500</v>
      </c>
      <c r="H22" s="12" t="s">
        <v>8</v>
      </c>
      <c r="I22" s="12" t="s">
        <v>7</v>
      </c>
      <c r="J22" s="96">
        <v>35300</v>
      </c>
      <c r="K22" s="96">
        <v>37800</v>
      </c>
      <c r="L22" s="12">
        <v>2</v>
      </c>
      <c r="M22" s="104"/>
      <c r="N22" s="104">
        <f t="shared" si="0"/>
        <v>0</v>
      </c>
      <c r="O22" s="146"/>
    </row>
    <row r="23" spans="1:15" ht="15" customHeight="1" x14ac:dyDescent="0.55000000000000004">
      <c r="A23" s="14">
        <v>4</v>
      </c>
      <c r="B23" s="55" t="s">
        <v>1295</v>
      </c>
      <c r="C23" s="16" t="s">
        <v>968</v>
      </c>
      <c r="D23" s="16">
        <v>14105</v>
      </c>
      <c r="E23" s="17"/>
      <c r="F23" s="16" t="s">
        <v>787</v>
      </c>
      <c r="G23" s="16" t="s">
        <v>291</v>
      </c>
      <c r="H23" s="16" t="s">
        <v>8</v>
      </c>
      <c r="I23" s="16" t="s">
        <v>7</v>
      </c>
      <c r="J23" s="97">
        <v>2180</v>
      </c>
      <c r="K23" s="97">
        <v>6360</v>
      </c>
      <c r="L23" s="16">
        <v>2</v>
      </c>
      <c r="M23" s="105"/>
      <c r="N23" s="105">
        <f t="shared" si="0"/>
        <v>0</v>
      </c>
      <c r="O23" s="106">
        <f>N23</f>
        <v>0</v>
      </c>
    </row>
    <row r="24" spans="1:15" ht="15" customHeight="1" x14ac:dyDescent="0.55000000000000004">
      <c r="A24" s="23">
        <v>5</v>
      </c>
      <c r="B24" s="56" t="s">
        <v>1296</v>
      </c>
      <c r="C24" s="24" t="s">
        <v>983</v>
      </c>
      <c r="D24" s="24">
        <v>14791</v>
      </c>
      <c r="E24" s="25"/>
      <c r="F24" s="24" t="s">
        <v>798</v>
      </c>
      <c r="G24" s="24" t="s">
        <v>305</v>
      </c>
      <c r="H24" s="24" t="s">
        <v>8</v>
      </c>
      <c r="I24" s="24" t="s">
        <v>7</v>
      </c>
      <c r="J24" s="99">
        <v>13100</v>
      </c>
      <c r="K24" s="99">
        <v>13700</v>
      </c>
      <c r="L24" s="24">
        <v>3</v>
      </c>
      <c r="M24" s="108"/>
      <c r="N24" s="108">
        <f t="shared" si="0"/>
        <v>0</v>
      </c>
      <c r="O24" s="147">
        <f>SUM(N24:N25)</f>
        <v>0</v>
      </c>
    </row>
    <row r="25" spans="1:15" ht="15" customHeight="1" x14ac:dyDescent="0.55000000000000004">
      <c r="A25" s="10">
        <v>5</v>
      </c>
      <c r="B25" s="53" t="s">
        <v>1297</v>
      </c>
      <c r="C25" s="12" t="s">
        <v>983</v>
      </c>
      <c r="D25" s="12">
        <v>16022</v>
      </c>
      <c r="E25" s="13"/>
      <c r="F25" s="12" t="s">
        <v>812</v>
      </c>
      <c r="G25" s="12" t="s">
        <v>361</v>
      </c>
      <c r="H25" s="12" t="s">
        <v>15</v>
      </c>
      <c r="I25" s="12" t="s">
        <v>14</v>
      </c>
      <c r="J25" s="96">
        <v>171000</v>
      </c>
      <c r="K25" s="96">
        <v>174000</v>
      </c>
      <c r="L25" s="12">
        <v>1</v>
      </c>
      <c r="M25" s="104"/>
      <c r="N25" s="104">
        <f t="shared" si="0"/>
        <v>0</v>
      </c>
      <c r="O25" s="146"/>
    </row>
    <row r="26" spans="1:15" ht="15" customHeight="1" x14ac:dyDescent="0.55000000000000004">
      <c r="A26" s="23">
        <v>6</v>
      </c>
      <c r="B26" s="56" t="s">
        <v>1298</v>
      </c>
      <c r="C26" s="24" t="s">
        <v>955</v>
      </c>
      <c r="D26" s="24">
        <v>5256</v>
      </c>
      <c r="E26" s="25">
        <v>4987350632418</v>
      </c>
      <c r="F26" s="24" t="s">
        <v>683</v>
      </c>
      <c r="G26" s="24" t="s">
        <v>94</v>
      </c>
      <c r="H26" s="24" t="s">
        <v>8</v>
      </c>
      <c r="I26" s="24" t="s">
        <v>7</v>
      </c>
      <c r="J26" s="99">
        <v>13100</v>
      </c>
      <c r="K26" s="99">
        <v>14200</v>
      </c>
      <c r="L26" s="24">
        <v>9</v>
      </c>
      <c r="M26" s="108"/>
      <c r="N26" s="108">
        <f t="shared" si="0"/>
        <v>0</v>
      </c>
      <c r="O26" s="147">
        <f>SUM(N26:N33)</f>
        <v>0</v>
      </c>
    </row>
    <row r="27" spans="1:15" ht="15" customHeight="1" x14ac:dyDescent="0.55000000000000004">
      <c r="A27" s="6">
        <v>6</v>
      </c>
      <c r="B27" s="54" t="s">
        <v>1299</v>
      </c>
      <c r="C27" s="8" t="s">
        <v>955</v>
      </c>
      <c r="D27" s="8">
        <v>9051</v>
      </c>
      <c r="E27" s="9">
        <v>4987350402653</v>
      </c>
      <c r="F27" s="8" t="s">
        <v>737</v>
      </c>
      <c r="G27" s="8" t="s">
        <v>176</v>
      </c>
      <c r="H27" s="8" t="s">
        <v>15</v>
      </c>
      <c r="I27" s="8" t="s">
        <v>14</v>
      </c>
      <c r="J27" s="95">
        <v>21190</v>
      </c>
      <c r="K27" s="95">
        <v>21990</v>
      </c>
      <c r="L27" s="8">
        <v>3</v>
      </c>
      <c r="M27" s="103"/>
      <c r="N27" s="103">
        <f t="shared" si="0"/>
        <v>0</v>
      </c>
      <c r="O27" s="145"/>
    </row>
    <row r="28" spans="1:15" ht="15" customHeight="1" x14ac:dyDescent="0.55000000000000004">
      <c r="A28" s="6">
        <v>6</v>
      </c>
      <c r="B28" s="54" t="s">
        <v>1300</v>
      </c>
      <c r="C28" s="8" t="s">
        <v>955</v>
      </c>
      <c r="D28" s="8">
        <v>10918</v>
      </c>
      <c r="E28" s="9">
        <v>4987350311573</v>
      </c>
      <c r="F28" s="8" t="s">
        <v>737</v>
      </c>
      <c r="G28" s="8" t="s">
        <v>211</v>
      </c>
      <c r="H28" s="8" t="s">
        <v>15</v>
      </c>
      <c r="I28" s="8" t="s">
        <v>14</v>
      </c>
      <c r="J28" s="95">
        <v>21190</v>
      </c>
      <c r="K28" s="95">
        <v>21990</v>
      </c>
      <c r="L28" s="8">
        <v>8</v>
      </c>
      <c r="M28" s="103"/>
      <c r="N28" s="103">
        <f t="shared" si="0"/>
        <v>0</v>
      </c>
      <c r="O28" s="145"/>
    </row>
    <row r="29" spans="1:15" ht="15" customHeight="1" x14ac:dyDescent="0.55000000000000004">
      <c r="A29" s="6">
        <v>6</v>
      </c>
      <c r="B29" s="54" t="s">
        <v>1301</v>
      </c>
      <c r="C29" s="8" t="s">
        <v>955</v>
      </c>
      <c r="D29" s="8">
        <v>12655</v>
      </c>
      <c r="E29" s="9">
        <v>4987350489999</v>
      </c>
      <c r="F29" s="8" t="s">
        <v>737</v>
      </c>
      <c r="G29" s="8" t="s">
        <v>244</v>
      </c>
      <c r="H29" s="8" t="s">
        <v>15</v>
      </c>
      <c r="I29" s="8" t="s">
        <v>14</v>
      </c>
      <c r="J29" s="95">
        <v>21190</v>
      </c>
      <c r="K29" s="95">
        <v>21990</v>
      </c>
      <c r="L29" s="8">
        <v>6</v>
      </c>
      <c r="M29" s="103"/>
      <c r="N29" s="103">
        <f t="shared" si="0"/>
        <v>0</v>
      </c>
      <c r="O29" s="145"/>
    </row>
    <row r="30" spans="1:15" ht="15" customHeight="1" x14ac:dyDescent="0.55000000000000004">
      <c r="A30" s="6">
        <v>6</v>
      </c>
      <c r="B30" s="54" t="s">
        <v>1302</v>
      </c>
      <c r="C30" s="8" t="s">
        <v>955</v>
      </c>
      <c r="D30" s="8">
        <v>19719</v>
      </c>
      <c r="E30" s="9"/>
      <c r="F30" s="8" t="s">
        <v>862</v>
      </c>
      <c r="G30" s="8" t="s">
        <v>482</v>
      </c>
      <c r="H30" s="8" t="s">
        <v>15</v>
      </c>
      <c r="I30" s="8" t="s">
        <v>14</v>
      </c>
      <c r="J30" s="95">
        <v>21190</v>
      </c>
      <c r="K30" s="95">
        <v>21990</v>
      </c>
      <c r="L30" s="8">
        <v>3</v>
      </c>
      <c r="M30" s="103"/>
      <c r="N30" s="103">
        <f t="shared" si="0"/>
        <v>0</v>
      </c>
      <c r="O30" s="145"/>
    </row>
    <row r="31" spans="1:15" ht="15" customHeight="1" x14ac:dyDescent="0.55000000000000004">
      <c r="A31" s="6">
        <v>6</v>
      </c>
      <c r="B31" s="54" t="s">
        <v>1303</v>
      </c>
      <c r="C31" s="8" t="s">
        <v>955</v>
      </c>
      <c r="D31" s="8">
        <v>20403</v>
      </c>
      <c r="E31" s="9">
        <v>389701011547</v>
      </c>
      <c r="F31" s="8" t="s">
        <v>873</v>
      </c>
      <c r="G31" s="8" t="s">
        <v>505</v>
      </c>
      <c r="H31" s="8" t="s">
        <v>15</v>
      </c>
      <c r="I31" s="8" t="s">
        <v>14</v>
      </c>
      <c r="J31" s="95">
        <v>21190</v>
      </c>
      <c r="K31" s="95">
        <v>21990</v>
      </c>
      <c r="L31" s="8">
        <v>2</v>
      </c>
      <c r="M31" s="103"/>
      <c r="N31" s="103">
        <f t="shared" si="0"/>
        <v>0</v>
      </c>
      <c r="O31" s="145"/>
    </row>
    <row r="32" spans="1:15" ht="15" customHeight="1" x14ac:dyDescent="0.55000000000000004">
      <c r="A32" s="6">
        <v>6</v>
      </c>
      <c r="B32" s="54" t="s">
        <v>1304</v>
      </c>
      <c r="C32" s="8" t="s">
        <v>955</v>
      </c>
      <c r="D32" s="8">
        <v>21374</v>
      </c>
      <c r="E32" s="9">
        <v>4987892051739</v>
      </c>
      <c r="F32" s="8" t="s">
        <v>883</v>
      </c>
      <c r="G32" s="8" t="s">
        <v>538</v>
      </c>
      <c r="H32" s="8" t="s">
        <v>8</v>
      </c>
      <c r="I32" s="8" t="s">
        <v>7</v>
      </c>
      <c r="J32" s="95">
        <v>171000</v>
      </c>
      <c r="K32" s="95">
        <v>174000</v>
      </c>
      <c r="L32" s="8">
        <v>1</v>
      </c>
      <c r="M32" s="103"/>
      <c r="N32" s="103">
        <f t="shared" si="0"/>
        <v>0</v>
      </c>
      <c r="O32" s="145"/>
    </row>
    <row r="33" spans="1:15" ht="15" customHeight="1" x14ac:dyDescent="0.55000000000000004">
      <c r="A33" s="10">
        <v>6</v>
      </c>
      <c r="B33" s="53" t="s">
        <v>1305</v>
      </c>
      <c r="C33" s="12" t="s">
        <v>955</v>
      </c>
      <c r="D33" s="12">
        <v>22915</v>
      </c>
      <c r="E33" s="13">
        <v>4540778175013</v>
      </c>
      <c r="F33" s="12" t="s">
        <v>904</v>
      </c>
      <c r="G33" s="12" t="s">
        <v>586</v>
      </c>
      <c r="H33" s="12" t="s">
        <v>8</v>
      </c>
      <c r="I33" s="12" t="s">
        <v>7</v>
      </c>
      <c r="J33" s="96">
        <v>50900</v>
      </c>
      <c r="K33" s="96">
        <v>60500</v>
      </c>
      <c r="L33" s="12">
        <v>2</v>
      </c>
      <c r="M33" s="104"/>
      <c r="N33" s="104">
        <f t="shared" si="0"/>
        <v>0</v>
      </c>
      <c r="O33" s="146"/>
    </row>
    <row r="34" spans="1:15" ht="15" customHeight="1" x14ac:dyDescent="0.55000000000000004">
      <c r="A34" s="14">
        <v>7</v>
      </c>
      <c r="B34" s="58" t="s">
        <v>1306</v>
      </c>
      <c r="C34" s="16" t="s">
        <v>976</v>
      </c>
      <c r="D34" s="16">
        <v>10879</v>
      </c>
      <c r="E34" s="17">
        <v>4580421342973</v>
      </c>
      <c r="F34" s="16" t="s">
        <v>754</v>
      </c>
      <c r="G34" s="16" t="s">
        <v>210</v>
      </c>
      <c r="H34" s="16" t="s">
        <v>8</v>
      </c>
      <c r="I34" s="16" t="s">
        <v>7</v>
      </c>
      <c r="J34" s="97">
        <v>43200</v>
      </c>
      <c r="K34" s="97">
        <v>44300</v>
      </c>
      <c r="L34" s="16">
        <v>2</v>
      </c>
      <c r="M34" s="105"/>
      <c r="N34" s="105">
        <f t="shared" si="0"/>
        <v>0</v>
      </c>
      <c r="O34" s="106">
        <f>N34</f>
        <v>0</v>
      </c>
    </row>
    <row r="35" spans="1:15" ht="15" customHeight="1" x14ac:dyDescent="0.55000000000000004">
      <c r="A35" s="23">
        <v>8</v>
      </c>
      <c r="B35" s="52" t="s">
        <v>1307</v>
      </c>
      <c r="C35" s="24" t="s">
        <v>956</v>
      </c>
      <c r="D35" s="24">
        <v>7805</v>
      </c>
      <c r="E35" s="25">
        <v>4544043024716</v>
      </c>
      <c r="F35" s="24" t="s">
        <v>663</v>
      </c>
      <c r="G35" s="24" t="s">
        <v>158</v>
      </c>
      <c r="H35" s="24" t="s">
        <v>8</v>
      </c>
      <c r="I35" s="24" t="s">
        <v>7</v>
      </c>
      <c r="J35" s="99">
        <v>1790</v>
      </c>
      <c r="K35" s="99">
        <v>2000</v>
      </c>
      <c r="L35" s="24">
        <v>2</v>
      </c>
      <c r="M35" s="108"/>
      <c r="N35" s="108">
        <f t="shared" si="0"/>
        <v>0</v>
      </c>
      <c r="O35" s="147">
        <f>SUM(N35:N40)</f>
        <v>0</v>
      </c>
    </row>
    <row r="36" spans="1:15" ht="15" customHeight="1" x14ac:dyDescent="0.55000000000000004">
      <c r="A36" s="6">
        <v>8</v>
      </c>
      <c r="B36" s="54" t="s">
        <v>1308</v>
      </c>
      <c r="C36" s="8" t="s">
        <v>956</v>
      </c>
      <c r="D36" s="8">
        <v>8031</v>
      </c>
      <c r="E36" s="9"/>
      <c r="F36" s="8" t="s">
        <v>728</v>
      </c>
      <c r="G36" s="8" t="s">
        <v>167</v>
      </c>
      <c r="H36" s="8" t="s">
        <v>8</v>
      </c>
      <c r="I36" s="8" t="s">
        <v>7</v>
      </c>
      <c r="J36" s="95">
        <v>18700</v>
      </c>
      <c r="K36" s="95">
        <v>19500</v>
      </c>
      <c r="L36" s="8">
        <v>3</v>
      </c>
      <c r="M36" s="103"/>
      <c r="N36" s="103">
        <f t="shared" si="0"/>
        <v>0</v>
      </c>
      <c r="O36" s="145"/>
    </row>
    <row r="37" spans="1:15" ht="15" customHeight="1" x14ac:dyDescent="0.55000000000000004">
      <c r="A37" s="6">
        <v>8</v>
      </c>
      <c r="B37" s="54" t="s">
        <v>1309</v>
      </c>
      <c r="C37" s="8" t="s">
        <v>956</v>
      </c>
      <c r="D37" s="8">
        <v>8579</v>
      </c>
      <c r="E37" s="9"/>
      <c r="F37" s="8" t="s">
        <v>732</v>
      </c>
      <c r="G37" s="8" t="s">
        <v>173</v>
      </c>
      <c r="H37" s="8" t="s">
        <v>8</v>
      </c>
      <c r="I37" s="8" t="s">
        <v>7</v>
      </c>
      <c r="J37" s="95">
        <v>88700</v>
      </c>
      <c r="K37" s="95">
        <v>102000</v>
      </c>
      <c r="L37" s="8">
        <v>1</v>
      </c>
      <c r="M37" s="103"/>
      <c r="N37" s="103">
        <f t="shared" si="0"/>
        <v>0</v>
      </c>
      <c r="O37" s="145"/>
    </row>
    <row r="38" spans="1:15" ht="15" customHeight="1" x14ac:dyDescent="0.55000000000000004">
      <c r="A38" s="6">
        <v>8</v>
      </c>
      <c r="B38" s="54" t="s">
        <v>1310</v>
      </c>
      <c r="C38" s="8" t="s">
        <v>956</v>
      </c>
      <c r="D38" s="8">
        <v>21450</v>
      </c>
      <c r="E38" s="9"/>
      <c r="F38" s="8" t="s">
        <v>886</v>
      </c>
      <c r="G38" s="8" t="s">
        <v>543</v>
      </c>
      <c r="H38" s="8" t="s">
        <v>8</v>
      </c>
      <c r="I38" s="8" t="s">
        <v>7</v>
      </c>
      <c r="J38" s="95">
        <v>50900</v>
      </c>
      <c r="K38" s="95">
        <v>55200</v>
      </c>
      <c r="L38" s="8">
        <v>2</v>
      </c>
      <c r="M38" s="103"/>
      <c r="N38" s="103">
        <f t="shared" si="0"/>
        <v>0</v>
      </c>
      <c r="O38" s="145"/>
    </row>
    <row r="39" spans="1:15" ht="15" customHeight="1" x14ac:dyDescent="0.55000000000000004">
      <c r="A39" s="6">
        <v>8</v>
      </c>
      <c r="B39" s="54" t="s">
        <v>1311</v>
      </c>
      <c r="C39" s="8" t="s">
        <v>956</v>
      </c>
      <c r="D39" s="8">
        <v>23006</v>
      </c>
      <c r="E39" s="9"/>
      <c r="F39" s="8" t="s">
        <v>908</v>
      </c>
      <c r="G39" s="8" t="s">
        <v>590</v>
      </c>
      <c r="H39" s="8" t="s">
        <v>8</v>
      </c>
      <c r="I39" s="8" t="s">
        <v>7</v>
      </c>
      <c r="J39" s="95">
        <v>21190</v>
      </c>
      <c r="K39" s="95">
        <v>21190</v>
      </c>
      <c r="L39" s="8">
        <v>2</v>
      </c>
      <c r="M39" s="103"/>
      <c r="N39" s="103">
        <f t="shared" si="0"/>
        <v>0</v>
      </c>
      <c r="O39" s="145"/>
    </row>
    <row r="40" spans="1:15" ht="15" customHeight="1" x14ac:dyDescent="0.55000000000000004">
      <c r="A40" s="10">
        <v>8</v>
      </c>
      <c r="B40" s="53" t="s">
        <v>1312</v>
      </c>
      <c r="C40" s="12" t="s">
        <v>956</v>
      </c>
      <c r="D40" s="12">
        <v>23325</v>
      </c>
      <c r="E40" s="13"/>
      <c r="F40" s="12" t="s">
        <v>819</v>
      </c>
      <c r="G40" s="12" t="s">
        <v>602</v>
      </c>
      <c r="H40" s="12" t="s">
        <v>8</v>
      </c>
      <c r="I40" s="12" t="s">
        <v>7</v>
      </c>
      <c r="J40" s="96">
        <v>18700</v>
      </c>
      <c r="K40" s="96">
        <v>18700</v>
      </c>
      <c r="L40" s="12">
        <v>3</v>
      </c>
      <c r="M40" s="104"/>
      <c r="N40" s="104">
        <f t="shared" si="0"/>
        <v>0</v>
      </c>
      <c r="O40" s="146"/>
    </row>
    <row r="41" spans="1:15" ht="15" customHeight="1" x14ac:dyDescent="0.55000000000000004">
      <c r="A41" s="23">
        <v>9</v>
      </c>
      <c r="B41" s="52" t="s">
        <v>1313</v>
      </c>
      <c r="C41" s="24" t="s">
        <v>970</v>
      </c>
      <c r="D41" s="24">
        <v>10677</v>
      </c>
      <c r="E41" s="25"/>
      <c r="F41" s="24" t="s">
        <v>750</v>
      </c>
      <c r="G41" s="24" t="s">
        <v>203</v>
      </c>
      <c r="H41" s="24" t="s">
        <v>8</v>
      </c>
      <c r="I41" s="24" t="s">
        <v>7</v>
      </c>
      <c r="J41" s="99">
        <v>13100</v>
      </c>
      <c r="K41" s="99">
        <v>14200</v>
      </c>
      <c r="L41" s="24">
        <v>3</v>
      </c>
      <c r="M41" s="108"/>
      <c r="N41" s="108">
        <f t="shared" si="0"/>
        <v>0</v>
      </c>
      <c r="O41" s="147">
        <f>SUM(N41:N59)</f>
        <v>0</v>
      </c>
    </row>
    <row r="42" spans="1:15" ht="15" customHeight="1" x14ac:dyDescent="0.55000000000000004">
      <c r="A42" s="6">
        <v>9</v>
      </c>
      <c r="B42" s="54" t="s">
        <v>1314</v>
      </c>
      <c r="C42" s="8" t="s">
        <v>970</v>
      </c>
      <c r="D42" s="8">
        <v>10817</v>
      </c>
      <c r="E42" s="9"/>
      <c r="F42" s="8" t="s">
        <v>753</v>
      </c>
      <c r="G42" s="8" t="s">
        <v>209</v>
      </c>
      <c r="H42" s="8" t="s">
        <v>8</v>
      </c>
      <c r="I42" s="8" t="s">
        <v>7</v>
      </c>
      <c r="J42" s="95">
        <v>171000</v>
      </c>
      <c r="K42" s="95">
        <v>179000</v>
      </c>
      <c r="L42" s="8">
        <v>1</v>
      </c>
      <c r="M42" s="103"/>
      <c r="N42" s="103">
        <f t="shared" si="0"/>
        <v>0</v>
      </c>
      <c r="O42" s="145"/>
    </row>
    <row r="43" spans="1:15" ht="15" customHeight="1" x14ac:dyDescent="0.55000000000000004">
      <c r="A43" s="6">
        <v>9</v>
      </c>
      <c r="B43" s="54" t="s">
        <v>1315</v>
      </c>
      <c r="C43" s="8" t="s">
        <v>970</v>
      </c>
      <c r="D43" s="8">
        <v>12330</v>
      </c>
      <c r="E43" s="9">
        <v>8714729904809</v>
      </c>
      <c r="F43" s="8" t="s">
        <v>769</v>
      </c>
      <c r="G43" s="8" t="s">
        <v>241</v>
      </c>
      <c r="H43" s="8" t="s">
        <v>8</v>
      </c>
      <c r="I43" s="8" t="s">
        <v>7</v>
      </c>
      <c r="J43" s="95">
        <v>72500</v>
      </c>
      <c r="K43" s="95">
        <v>89500</v>
      </c>
      <c r="L43" s="8">
        <v>6</v>
      </c>
      <c r="M43" s="103"/>
      <c r="N43" s="103">
        <f t="shared" si="0"/>
        <v>0</v>
      </c>
      <c r="O43" s="145"/>
    </row>
    <row r="44" spans="1:15" ht="15" customHeight="1" x14ac:dyDescent="0.55000000000000004">
      <c r="A44" s="6">
        <v>9</v>
      </c>
      <c r="B44" s="54" t="s">
        <v>1316</v>
      </c>
      <c r="C44" s="8" t="s">
        <v>970</v>
      </c>
      <c r="D44" s="8">
        <v>13420</v>
      </c>
      <c r="E44" s="9"/>
      <c r="F44" s="8" t="s">
        <v>775</v>
      </c>
      <c r="G44" s="8" t="s">
        <v>273</v>
      </c>
      <c r="H44" s="8" t="s">
        <v>8</v>
      </c>
      <c r="I44" s="8" t="s">
        <v>7</v>
      </c>
      <c r="J44" s="95">
        <v>2180</v>
      </c>
      <c r="K44" s="95">
        <v>3020</v>
      </c>
      <c r="L44" s="8">
        <v>6</v>
      </c>
      <c r="M44" s="103"/>
      <c r="N44" s="103">
        <f t="shared" si="0"/>
        <v>0</v>
      </c>
      <c r="O44" s="145"/>
    </row>
    <row r="45" spans="1:15" ht="15" customHeight="1" x14ac:dyDescent="0.55000000000000004">
      <c r="A45" s="6">
        <v>9</v>
      </c>
      <c r="B45" s="54" t="s">
        <v>1317</v>
      </c>
      <c r="C45" s="8" t="s">
        <v>970</v>
      </c>
      <c r="D45" s="8">
        <v>14130</v>
      </c>
      <c r="E45" s="9"/>
      <c r="F45" s="8" t="s">
        <v>753</v>
      </c>
      <c r="G45" s="8" t="s">
        <v>292</v>
      </c>
      <c r="H45" s="8" t="s">
        <v>8</v>
      </c>
      <c r="I45" s="8" t="s">
        <v>7</v>
      </c>
      <c r="J45" s="95">
        <v>171000</v>
      </c>
      <c r="K45" s="95">
        <v>179000</v>
      </c>
      <c r="L45" s="8">
        <v>3</v>
      </c>
      <c r="M45" s="103"/>
      <c r="N45" s="103">
        <f t="shared" si="0"/>
        <v>0</v>
      </c>
      <c r="O45" s="145"/>
    </row>
    <row r="46" spans="1:15" ht="15" customHeight="1" x14ac:dyDescent="0.55000000000000004">
      <c r="A46" s="6">
        <v>9</v>
      </c>
      <c r="B46" s="54" t="s">
        <v>1318</v>
      </c>
      <c r="C46" s="8" t="s">
        <v>970</v>
      </c>
      <c r="D46" s="8">
        <v>14158</v>
      </c>
      <c r="E46" s="9"/>
      <c r="F46" s="8" t="s">
        <v>753</v>
      </c>
      <c r="G46" s="8" t="s">
        <v>293</v>
      </c>
      <c r="H46" s="8" t="s">
        <v>8</v>
      </c>
      <c r="I46" s="8" t="s">
        <v>7</v>
      </c>
      <c r="J46" s="95">
        <v>171000</v>
      </c>
      <c r="K46" s="95">
        <v>179000</v>
      </c>
      <c r="L46" s="8">
        <v>1</v>
      </c>
      <c r="M46" s="103"/>
      <c r="N46" s="103">
        <f t="shared" si="0"/>
        <v>0</v>
      </c>
      <c r="O46" s="145"/>
    </row>
    <row r="47" spans="1:15" ht="15" customHeight="1" x14ac:dyDescent="0.55000000000000004">
      <c r="A47" s="6">
        <v>9</v>
      </c>
      <c r="B47" s="54" t="s">
        <v>1319</v>
      </c>
      <c r="C47" s="8" t="s">
        <v>970</v>
      </c>
      <c r="D47" s="8">
        <v>21102</v>
      </c>
      <c r="E47" s="9"/>
      <c r="F47" s="8" t="s">
        <v>880</v>
      </c>
      <c r="G47" s="8" t="s">
        <v>531</v>
      </c>
      <c r="H47" s="8" t="s">
        <v>8</v>
      </c>
      <c r="I47" s="8" t="s">
        <v>7</v>
      </c>
      <c r="J47" s="95">
        <v>173000</v>
      </c>
      <c r="K47" s="95">
        <v>173000</v>
      </c>
      <c r="L47" s="8">
        <v>1</v>
      </c>
      <c r="M47" s="103"/>
      <c r="N47" s="103">
        <f t="shared" si="0"/>
        <v>0</v>
      </c>
      <c r="O47" s="145"/>
    </row>
    <row r="48" spans="1:15" ht="15" customHeight="1" x14ac:dyDescent="0.55000000000000004">
      <c r="A48" s="6">
        <v>9</v>
      </c>
      <c r="B48" s="54" t="s">
        <v>1320</v>
      </c>
      <c r="C48" s="8" t="s">
        <v>970</v>
      </c>
      <c r="D48" s="8">
        <v>21214</v>
      </c>
      <c r="E48" s="9"/>
      <c r="F48" s="8" t="s">
        <v>880</v>
      </c>
      <c r="G48" s="8" t="s">
        <v>532</v>
      </c>
      <c r="H48" s="8" t="s">
        <v>8</v>
      </c>
      <c r="I48" s="8" t="s">
        <v>7</v>
      </c>
      <c r="J48" s="95">
        <v>173000</v>
      </c>
      <c r="K48" s="95">
        <v>173000</v>
      </c>
      <c r="L48" s="8">
        <v>1</v>
      </c>
      <c r="M48" s="103"/>
      <c r="N48" s="103">
        <f t="shared" si="0"/>
        <v>0</v>
      </c>
      <c r="O48" s="145"/>
    </row>
    <row r="49" spans="1:15" ht="15" customHeight="1" x14ac:dyDescent="0.55000000000000004">
      <c r="A49" s="6">
        <v>9</v>
      </c>
      <c r="B49" s="54" t="s">
        <v>1321</v>
      </c>
      <c r="C49" s="8" t="s">
        <v>970</v>
      </c>
      <c r="D49" s="8">
        <v>21618</v>
      </c>
      <c r="E49" s="9"/>
      <c r="F49" s="8" t="s">
        <v>890</v>
      </c>
      <c r="G49" s="8" t="s">
        <v>550</v>
      </c>
      <c r="H49" s="8" t="s">
        <v>8</v>
      </c>
      <c r="I49" s="8" t="s">
        <v>7</v>
      </c>
      <c r="J49" s="95">
        <v>35300</v>
      </c>
      <c r="K49" s="95">
        <v>37800</v>
      </c>
      <c r="L49" s="8">
        <v>2</v>
      </c>
      <c r="M49" s="103"/>
      <c r="N49" s="103">
        <f t="shared" si="0"/>
        <v>0</v>
      </c>
      <c r="O49" s="145"/>
    </row>
    <row r="50" spans="1:15" ht="15" customHeight="1" x14ac:dyDescent="0.55000000000000004">
      <c r="A50" s="6">
        <v>9</v>
      </c>
      <c r="B50" s="54" t="s">
        <v>1322</v>
      </c>
      <c r="C50" s="8" t="s">
        <v>970</v>
      </c>
      <c r="D50" s="8">
        <v>21745</v>
      </c>
      <c r="E50" s="9">
        <v>8714729976189</v>
      </c>
      <c r="F50" s="8" t="s">
        <v>880</v>
      </c>
      <c r="G50" s="8" t="s">
        <v>552</v>
      </c>
      <c r="H50" s="8" t="s">
        <v>8</v>
      </c>
      <c r="I50" s="8" t="s">
        <v>7</v>
      </c>
      <c r="J50" s="95">
        <v>173000</v>
      </c>
      <c r="K50" s="95">
        <v>173000</v>
      </c>
      <c r="L50" s="8">
        <v>2</v>
      </c>
      <c r="M50" s="103"/>
      <c r="N50" s="103">
        <f t="shared" si="0"/>
        <v>0</v>
      </c>
      <c r="O50" s="145"/>
    </row>
    <row r="51" spans="1:15" ht="15" customHeight="1" x14ac:dyDescent="0.55000000000000004">
      <c r="A51" s="6">
        <v>9</v>
      </c>
      <c r="B51" s="54" t="s">
        <v>1323</v>
      </c>
      <c r="C51" s="8" t="s">
        <v>970</v>
      </c>
      <c r="D51" s="8">
        <v>22055</v>
      </c>
      <c r="E51" s="9">
        <v>8714729976196</v>
      </c>
      <c r="F51" s="8" t="s">
        <v>880</v>
      </c>
      <c r="G51" s="8" t="s">
        <v>556</v>
      </c>
      <c r="H51" s="8" t="s">
        <v>8</v>
      </c>
      <c r="I51" s="8" t="s">
        <v>7</v>
      </c>
      <c r="J51" s="95">
        <v>173000</v>
      </c>
      <c r="K51" s="95">
        <v>173000</v>
      </c>
      <c r="L51" s="8">
        <v>2</v>
      </c>
      <c r="M51" s="103"/>
      <c r="N51" s="103">
        <f t="shared" si="0"/>
        <v>0</v>
      </c>
      <c r="O51" s="145"/>
    </row>
    <row r="52" spans="1:15" ht="15" customHeight="1" x14ac:dyDescent="0.55000000000000004">
      <c r="A52" s="6">
        <v>9</v>
      </c>
      <c r="B52" s="54" t="s">
        <v>1324</v>
      </c>
      <c r="C52" s="8" t="s">
        <v>970</v>
      </c>
      <c r="D52" s="8">
        <v>22454</v>
      </c>
      <c r="E52" s="9">
        <v>8714729976042</v>
      </c>
      <c r="F52" s="8" t="s">
        <v>880</v>
      </c>
      <c r="G52" s="8" t="s">
        <v>561</v>
      </c>
      <c r="H52" s="8" t="s">
        <v>8</v>
      </c>
      <c r="I52" s="8" t="s">
        <v>7</v>
      </c>
      <c r="J52" s="95">
        <v>173000</v>
      </c>
      <c r="K52" s="95">
        <v>173000</v>
      </c>
      <c r="L52" s="8">
        <v>2</v>
      </c>
      <c r="M52" s="103"/>
      <c r="N52" s="103">
        <f t="shared" si="0"/>
        <v>0</v>
      </c>
      <c r="O52" s="145"/>
    </row>
    <row r="53" spans="1:15" ht="15" customHeight="1" x14ac:dyDescent="0.55000000000000004">
      <c r="A53" s="6">
        <v>9</v>
      </c>
      <c r="B53" s="54" t="s">
        <v>1325</v>
      </c>
      <c r="C53" s="8" t="s">
        <v>970</v>
      </c>
      <c r="D53" s="8">
        <v>22536</v>
      </c>
      <c r="E53" s="9">
        <v>8714729975878</v>
      </c>
      <c r="F53" s="8" t="s">
        <v>880</v>
      </c>
      <c r="G53" s="8" t="s">
        <v>562</v>
      </c>
      <c r="H53" s="8" t="s">
        <v>8</v>
      </c>
      <c r="I53" s="8" t="s">
        <v>7</v>
      </c>
      <c r="J53" s="95">
        <v>173000</v>
      </c>
      <c r="K53" s="95">
        <v>173000</v>
      </c>
      <c r="L53" s="8">
        <v>2</v>
      </c>
      <c r="M53" s="103"/>
      <c r="N53" s="103">
        <f t="shared" si="0"/>
        <v>0</v>
      </c>
      <c r="O53" s="145"/>
    </row>
    <row r="54" spans="1:15" ht="15" customHeight="1" x14ac:dyDescent="0.55000000000000004">
      <c r="A54" s="6">
        <v>9</v>
      </c>
      <c r="B54" s="54" t="s">
        <v>1326</v>
      </c>
      <c r="C54" s="8" t="s">
        <v>970</v>
      </c>
      <c r="D54" s="8">
        <v>22747</v>
      </c>
      <c r="E54" s="9">
        <v>8714729975953</v>
      </c>
      <c r="F54" s="8" t="s">
        <v>880</v>
      </c>
      <c r="G54" s="8" t="s">
        <v>579</v>
      </c>
      <c r="H54" s="8" t="s">
        <v>8</v>
      </c>
      <c r="I54" s="8" t="s">
        <v>7</v>
      </c>
      <c r="J54" s="95">
        <v>173000</v>
      </c>
      <c r="K54" s="95">
        <v>173000</v>
      </c>
      <c r="L54" s="8">
        <v>2</v>
      </c>
      <c r="M54" s="103"/>
      <c r="N54" s="103">
        <f t="shared" si="0"/>
        <v>0</v>
      </c>
      <c r="O54" s="145"/>
    </row>
    <row r="55" spans="1:15" ht="15" customHeight="1" x14ac:dyDescent="0.55000000000000004">
      <c r="A55" s="6">
        <v>9</v>
      </c>
      <c r="B55" s="54" t="s">
        <v>1327</v>
      </c>
      <c r="C55" s="8" t="s">
        <v>970</v>
      </c>
      <c r="D55" s="8">
        <v>22805</v>
      </c>
      <c r="E55" s="9">
        <v>4582233953170</v>
      </c>
      <c r="F55" s="8" t="s">
        <v>899</v>
      </c>
      <c r="G55" s="8" t="s">
        <v>581</v>
      </c>
      <c r="H55" s="8" t="s">
        <v>8</v>
      </c>
      <c r="I55" s="8" t="s">
        <v>7</v>
      </c>
      <c r="J55" s="95">
        <v>13100</v>
      </c>
      <c r="K55" s="95">
        <v>13700</v>
      </c>
      <c r="L55" s="8">
        <v>6</v>
      </c>
      <c r="M55" s="103"/>
      <c r="N55" s="103">
        <f t="shared" si="0"/>
        <v>0</v>
      </c>
      <c r="O55" s="145"/>
    </row>
    <row r="56" spans="1:15" ht="15" customHeight="1" x14ac:dyDescent="0.55000000000000004">
      <c r="A56" s="6">
        <v>9</v>
      </c>
      <c r="B56" s="54" t="s">
        <v>1328</v>
      </c>
      <c r="C56" s="8" t="s">
        <v>970</v>
      </c>
      <c r="D56" s="8">
        <v>23019</v>
      </c>
      <c r="E56" s="9"/>
      <c r="F56" s="8" t="s">
        <v>909</v>
      </c>
      <c r="G56" s="8" t="s">
        <v>591</v>
      </c>
      <c r="H56" s="8" t="s">
        <v>8</v>
      </c>
      <c r="I56" s="8" t="s">
        <v>7</v>
      </c>
      <c r="J56" s="95">
        <v>233000</v>
      </c>
      <c r="K56" s="95">
        <v>233000</v>
      </c>
      <c r="L56" s="8">
        <v>1</v>
      </c>
      <c r="M56" s="103"/>
      <c r="N56" s="103">
        <f t="shared" si="0"/>
        <v>0</v>
      </c>
      <c r="O56" s="145"/>
    </row>
    <row r="57" spans="1:15" ht="15" customHeight="1" x14ac:dyDescent="0.55000000000000004">
      <c r="A57" s="6">
        <v>9</v>
      </c>
      <c r="B57" s="54" t="s">
        <v>1329</v>
      </c>
      <c r="C57" s="8" t="s">
        <v>970</v>
      </c>
      <c r="D57" s="8">
        <v>23273</v>
      </c>
      <c r="E57" s="9"/>
      <c r="F57" s="8" t="s">
        <v>916</v>
      </c>
      <c r="G57" s="8" t="s">
        <v>600</v>
      </c>
      <c r="H57" s="8" t="s">
        <v>8</v>
      </c>
      <c r="I57" s="8" t="s">
        <v>7</v>
      </c>
      <c r="J57" s="95">
        <v>13100</v>
      </c>
      <c r="K57" s="95">
        <v>13100</v>
      </c>
      <c r="L57" s="8">
        <v>5</v>
      </c>
      <c r="M57" s="103"/>
      <c r="N57" s="103">
        <f t="shared" si="0"/>
        <v>0</v>
      </c>
      <c r="O57" s="145"/>
    </row>
    <row r="58" spans="1:15" ht="15" customHeight="1" x14ac:dyDescent="0.55000000000000004">
      <c r="A58" s="6">
        <v>9</v>
      </c>
      <c r="B58" s="54" t="s">
        <v>1330</v>
      </c>
      <c r="C58" s="8" t="s">
        <v>970</v>
      </c>
      <c r="D58" s="8">
        <v>23416</v>
      </c>
      <c r="E58" s="9"/>
      <c r="F58" s="8" t="s">
        <v>921</v>
      </c>
      <c r="G58" s="8" t="s">
        <v>607</v>
      </c>
      <c r="H58" s="8" t="s">
        <v>8</v>
      </c>
      <c r="I58" s="8" t="s">
        <v>7</v>
      </c>
      <c r="J58" s="95">
        <v>50900</v>
      </c>
      <c r="K58" s="95">
        <v>50900</v>
      </c>
      <c r="L58" s="8">
        <v>2</v>
      </c>
      <c r="M58" s="103"/>
      <c r="N58" s="103">
        <f t="shared" si="0"/>
        <v>0</v>
      </c>
      <c r="O58" s="145"/>
    </row>
    <row r="59" spans="1:15" ht="15" customHeight="1" x14ac:dyDescent="0.55000000000000004">
      <c r="A59" s="10">
        <v>9</v>
      </c>
      <c r="B59" s="53" t="s">
        <v>1331</v>
      </c>
      <c r="C59" s="12" t="s">
        <v>970</v>
      </c>
      <c r="D59" s="12">
        <v>23929</v>
      </c>
      <c r="E59" s="13"/>
      <c r="F59" s="12" t="s">
        <v>948</v>
      </c>
      <c r="G59" s="12" t="s">
        <v>640</v>
      </c>
      <c r="H59" s="12" t="s">
        <v>8</v>
      </c>
      <c r="I59" s="12" t="s">
        <v>7</v>
      </c>
      <c r="J59" s="96">
        <v>56300</v>
      </c>
      <c r="K59" s="96">
        <v>56300</v>
      </c>
      <c r="L59" s="12">
        <v>3</v>
      </c>
      <c r="M59" s="104"/>
      <c r="N59" s="104">
        <f t="shared" si="0"/>
        <v>0</v>
      </c>
      <c r="O59" s="146"/>
    </row>
    <row r="60" spans="1:15" ht="15" customHeight="1" x14ac:dyDescent="0.55000000000000004">
      <c r="A60" s="14">
        <v>10</v>
      </c>
      <c r="B60" s="58" t="s">
        <v>1332</v>
      </c>
      <c r="C60" s="16" t="s">
        <v>981</v>
      </c>
      <c r="D60" s="16">
        <v>14066</v>
      </c>
      <c r="E60" s="17"/>
      <c r="F60" s="16" t="s">
        <v>784</v>
      </c>
      <c r="G60" s="16" t="s">
        <v>287</v>
      </c>
      <c r="H60" s="16" t="s">
        <v>8</v>
      </c>
      <c r="I60" s="16" t="s">
        <v>7</v>
      </c>
      <c r="J60" s="97">
        <v>56300</v>
      </c>
      <c r="K60" s="97">
        <v>74200</v>
      </c>
      <c r="L60" s="16">
        <v>2</v>
      </c>
      <c r="M60" s="105"/>
      <c r="N60" s="105">
        <f t="shared" si="0"/>
        <v>0</v>
      </c>
      <c r="O60" s="106">
        <f>N60</f>
        <v>0</v>
      </c>
    </row>
    <row r="61" spans="1:15" ht="15" customHeight="1" x14ac:dyDescent="0.55000000000000004">
      <c r="A61" s="23">
        <v>11</v>
      </c>
      <c r="B61" s="52" t="s">
        <v>1333</v>
      </c>
      <c r="C61" s="24" t="s">
        <v>967</v>
      </c>
      <c r="D61" s="24">
        <v>13421</v>
      </c>
      <c r="E61" s="25"/>
      <c r="F61" s="24" t="s">
        <v>776</v>
      </c>
      <c r="G61" s="24" t="s">
        <v>274</v>
      </c>
      <c r="H61" s="24" t="s">
        <v>8</v>
      </c>
      <c r="I61" s="24" t="s">
        <v>7</v>
      </c>
      <c r="J61" s="99">
        <v>3230</v>
      </c>
      <c r="K61" s="99">
        <v>28000</v>
      </c>
      <c r="L61" s="24">
        <v>8</v>
      </c>
      <c r="M61" s="108"/>
      <c r="N61" s="108">
        <f t="shared" si="0"/>
        <v>0</v>
      </c>
      <c r="O61" s="147">
        <f>SUM(N61:N64)</f>
        <v>0</v>
      </c>
    </row>
    <row r="62" spans="1:15" ht="15" customHeight="1" x14ac:dyDescent="0.55000000000000004">
      <c r="A62" s="6">
        <v>11</v>
      </c>
      <c r="B62" s="54" t="s">
        <v>1334</v>
      </c>
      <c r="C62" s="8" t="s">
        <v>967</v>
      </c>
      <c r="D62" s="8">
        <v>22806</v>
      </c>
      <c r="E62" s="9">
        <v>4543527205887</v>
      </c>
      <c r="F62" s="8" t="s">
        <v>900</v>
      </c>
      <c r="G62" s="8" t="s">
        <v>582</v>
      </c>
      <c r="H62" s="8" t="s">
        <v>8</v>
      </c>
      <c r="I62" s="8" t="s">
        <v>7</v>
      </c>
      <c r="J62" s="95">
        <v>18700</v>
      </c>
      <c r="K62" s="95">
        <v>20400</v>
      </c>
      <c r="L62" s="8">
        <v>3</v>
      </c>
      <c r="M62" s="103"/>
      <c r="N62" s="103">
        <f t="shared" si="0"/>
        <v>0</v>
      </c>
      <c r="O62" s="145"/>
    </row>
    <row r="63" spans="1:15" ht="15" customHeight="1" x14ac:dyDescent="0.55000000000000004">
      <c r="A63" s="6">
        <v>11</v>
      </c>
      <c r="B63" s="54" t="s">
        <v>1335</v>
      </c>
      <c r="C63" s="8" t="s">
        <v>967</v>
      </c>
      <c r="D63" s="8">
        <v>22815</v>
      </c>
      <c r="E63" s="9">
        <v>4543527213363</v>
      </c>
      <c r="F63" s="8" t="s">
        <v>900</v>
      </c>
      <c r="G63" s="8" t="s">
        <v>584</v>
      </c>
      <c r="H63" s="8" t="s">
        <v>8</v>
      </c>
      <c r="I63" s="8" t="s">
        <v>7</v>
      </c>
      <c r="J63" s="95">
        <v>18700</v>
      </c>
      <c r="K63" s="95">
        <v>20400</v>
      </c>
      <c r="L63" s="8">
        <v>2</v>
      </c>
      <c r="M63" s="103"/>
      <c r="N63" s="103">
        <f t="shared" si="0"/>
        <v>0</v>
      </c>
      <c r="O63" s="145"/>
    </row>
    <row r="64" spans="1:15" ht="15" customHeight="1" x14ac:dyDescent="0.55000000000000004">
      <c r="A64" s="10">
        <v>11</v>
      </c>
      <c r="B64" s="53" t="s">
        <v>1336</v>
      </c>
      <c r="C64" s="12" t="s">
        <v>967</v>
      </c>
      <c r="D64" s="12">
        <v>24028</v>
      </c>
      <c r="E64" s="13"/>
      <c r="F64" s="12" t="s">
        <v>951</v>
      </c>
      <c r="G64" s="12" t="s">
        <v>644</v>
      </c>
      <c r="H64" s="12"/>
      <c r="I64" s="12" t="s">
        <v>14</v>
      </c>
      <c r="J64" s="96">
        <v>21190</v>
      </c>
      <c r="K64" s="96">
        <v>22840</v>
      </c>
      <c r="L64" s="12">
        <v>2</v>
      </c>
      <c r="M64" s="104"/>
      <c r="N64" s="104">
        <f t="shared" si="0"/>
        <v>0</v>
      </c>
      <c r="O64" s="146"/>
    </row>
    <row r="65" spans="1:15" ht="15" customHeight="1" x14ac:dyDescent="0.55000000000000004">
      <c r="A65" s="23">
        <v>12</v>
      </c>
      <c r="B65" s="52" t="s">
        <v>1337</v>
      </c>
      <c r="C65" s="24" t="s">
        <v>973</v>
      </c>
      <c r="D65" s="24">
        <v>19139</v>
      </c>
      <c r="E65" s="25"/>
      <c r="F65" s="24" t="s">
        <v>851</v>
      </c>
      <c r="G65" s="24" t="s">
        <v>445</v>
      </c>
      <c r="H65" s="24" t="s">
        <v>8</v>
      </c>
      <c r="I65" s="24" t="s">
        <v>7</v>
      </c>
      <c r="J65" s="99">
        <v>13100</v>
      </c>
      <c r="K65" s="99">
        <v>13900</v>
      </c>
      <c r="L65" s="24">
        <v>3</v>
      </c>
      <c r="M65" s="108"/>
      <c r="N65" s="108">
        <f t="shared" si="0"/>
        <v>0</v>
      </c>
      <c r="O65" s="147">
        <f>SUM(N65:N76)</f>
        <v>0</v>
      </c>
    </row>
    <row r="66" spans="1:15" ht="15" customHeight="1" x14ac:dyDescent="0.55000000000000004">
      <c r="A66" s="6">
        <v>12</v>
      </c>
      <c r="B66" s="54" t="s">
        <v>1338</v>
      </c>
      <c r="C66" s="8" t="s">
        <v>973</v>
      </c>
      <c r="D66" s="8">
        <v>22986</v>
      </c>
      <c r="E66" s="9"/>
      <c r="F66" s="8" t="s">
        <v>907</v>
      </c>
      <c r="G66" s="8" t="s">
        <v>589</v>
      </c>
      <c r="H66" s="8"/>
      <c r="I66" s="8" t="s">
        <v>7</v>
      </c>
      <c r="J66" s="95">
        <v>50900</v>
      </c>
      <c r="K66" s="95">
        <v>50900</v>
      </c>
      <c r="L66" s="8">
        <v>5</v>
      </c>
      <c r="M66" s="103"/>
      <c r="N66" s="103">
        <f t="shared" si="0"/>
        <v>0</v>
      </c>
      <c r="O66" s="145"/>
    </row>
    <row r="67" spans="1:15" ht="15" customHeight="1" x14ac:dyDescent="0.55000000000000004">
      <c r="A67" s="6">
        <v>12</v>
      </c>
      <c r="B67" s="54" t="s">
        <v>1339</v>
      </c>
      <c r="C67" s="8" t="s">
        <v>973</v>
      </c>
      <c r="D67" s="8">
        <v>23226</v>
      </c>
      <c r="E67" s="9"/>
      <c r="F67" s="8" t="s">
        <v>907</v>
      </c>
      <c r="G67" s="8" t="s">
        <v>597</v>
      </c>
      <c r="H67" s="8" t="s">
        <v>8</v>
      </c>
      <c r="I67" s="8" t="s">
        <v>7</v>
      </c>
      <c r="J67" s="95">
        <v>50900</v>
      </c>
      <c r="K67" s="95">
        <v>50900</v>
      </c>
      <c r="L67" s="8">
        <v>2</v>
      </c>
      <c r="M67" s="103"/>
      <c r="N67" s="103">
        <f t="shared" si="0"/>
        <v>0</v>
      </c>
      <c r="O67" s="145"/>
    </row>
    <row r="68" spans="1:15" ht="15" customHeight="1" x14ac:dyDescent="0.55000000000000004">
      <c r="A68" s="6">
        <v>12</v>
      </c>
      <c r="B68" s="54" t="s">
        <v>1340</v>
      </c>
      <c r="C68" s="8" t="s">
        <v>973</v>
      </c>
      <c r="D68" s="8">
        <v>23379</v>
      </c>
      <c r="E68" s="9"/>
      <c r="F68" s="8" t="s">
        <v>907</v>
      </c>
      <c r="G68" s="8" t="s">
        <v>605</v>
      </c>
      <c r="H68" s="8"/>
      <c r="I68" s="8" t="s">
        <v>7</v>
      </c>
      <c r="J68" s="95">
        <v>50900</v>
      </c>
      <c r="K68" s="95">
        <v>50900</v>
      </c>
      <c r="L68" s="8">
        <v>2</v>
      </c>
      <c r="M68" s="103"/>
      <c r="N68" s="103">
        <f t="shared" ref="N68:N123" si="1">L68*M68</f>
        <v>0</v>
      </c>
      <c r="O68" s="145"/>
    </row>
    <row r="69" spans="1:15" ht="15" customHeight="1" x14ac:dyDescent="0.55000000000000004">
      <c r="A69" s="6">
        <v>12</v>
      </c>
      <c r="B69" s="54" t="s">
        <v>1341</v>
      </c>
      <c r="C69" s="8" t="s">
        <v>973</v>
      </c>
      <c r="D69" s="8">
        <v>23650</v>
      </c>
      <c r="E69" s="9"/>
      <c r="F69" s="8" t="s">
        <v>907</v>
      </c>
      <c r="G69" s="8" t="s">
        <v>611</v>
      </c>
      <c r="H69" s="8"/>
      <c r="I69" s="8" t="s">
        <v>7</v>
      </c>
      <c r="J69" s="95">
        <v>50900</v>
      </c>
      <c r="K69" s="95">
        <v>50900</v>
      </c>
      <c r="L69" s="8">
        <v>2</v>
      </c>
      <c r="M69" s="103"/>
      <c r="N69" s="103">
        <f t="shared" si="1"/>
        <v>0</v>
      </c>
      <c r="O69" s="145"/>
    </row>
    <row r="70" spans="1:15" ht="15" customHeight="1" x14ac:dyDescent="0.55000000000000004">
      <c r="A70" s="6">
        <v>12</v>
      </c>
      <c r="B70" s="54" t="s">
        <v>1342</v>
      </c>
      <c r="C70" s="8" t="s">
        <v>973</v>
      </c>
      <c r="D70" s="8">
        <v>23651</v>
      </c>
      <c r="E70" s="9"/>
      <c r="F70" s="8" t="s">
        <v>907</v>
      </c>
      <c r="G70" s="8" t="s">
        <v>612</v>
      </c>
      <c r="H70" s="8"/>
      <c r="I70" s="8" t="s">
        <v>7</v>
      </c>
      <c r="J70" s="95">
        <v>50900</v>
      </c>
      <c r="K70" s="95">
        <v>50900</v>
      </c>
      <c r="L70" s="8">
        <v>5</v>
      </c>
      <c r="M70" s="103"/>
      <c r="N70" s="103">
        <f t="shared" si="1"/>
        <v>0</v>
      </c>
      <c r="O70" s="145"/>
    </row>
    <row r="71" spans="1:15" ht="15" customHeight="1" x14ac:dyDescent="0.55000000000000004">
      <c r="A71" s="6">
        <v>12</v>
      </c>
      <c r="B71" s="54" t="s">
        <v>1343</v>
      </c>
      <c r="C71" s="8" t="s">
        <v>973</v>
      </c>
      <c r="D71" s="8">
        <v>23654</v>
      </c>
      <c r="E71" s="9"/>
      <c r="F71" s="8" t="s">
        <v>940</v>
      </c>
      <c r="G71" s="8" t="s">
        <v>615</v>
      </c>
      <c r="H71" s="8" t="s">
        <v>592</v>
      </c>
      <c r="I71" s="8" t="s">
        <v>7</v>
      </c>
      <c r="J71" s="95">
        <v>36900</v>
      </c>
      <c r="K71" s="95">
        <v>36900</v>
      </c>
      <c r="L71" s="8">
        <v>2</v>
      </c>
      <c r="M71" s="103"/>
      <c r="N71" s="103">
        <f t="shared" si="1"/>
        <v>0</v>
      </c>
      <c r="O71" s="145"/>
    </row>
    <row r="72" spans="1:15" ht="15" customHeight="1" x14ac:dyDescent="0.55000000000000004">
      <c r="A72" s="6">
        <v>12</v>
      </c>
      <c r="B72" s="54" t="s">
        <v>1344</v>
      </c>
      <c r="C72" s="8" t="s">
        <v>973</v>
      </c>
      <c r="D72" s="8">
        <v>23686</v>
      </c>
      <c r="E72" s="9"/>
      <c r="F72" s="8" t="s">
        <v>940</v>
      </c>
      <c r="G72" s="8" t="s">
        <v>618</v>
      </c>
      <c r="H72" s="8" t="s">
        <v>592</v>
      </c>
      <c r="I72" s="8" t="s">
        <v>7</v>
      </c>
      <c r="J72" s="95">
        <v>36900</v>
      </c>
      <c r="K72" s="95">
        <v>36900</v>
      </c>
      <c r="L72" s="8">
        <v>2</v>
      </c>
      <c r="M72" s="103"/>
      <c r="N72" s="103">
        <f t="shared" si="1"/>
        <v>0</v>
      </c>
      <c r="O72" s="145"/>
    </row>
    <row r="73" spans="1:15" ht="15" customHeight="1" x14ac:dyDescent="0.55000000000000004">
      <c r="A73" s="6">
        <v>12</v>
      </c>
      <c r="B73" s="54" t="s">
        <v>1345</v>
      </c>
      <c r="C73" s="8" t="s">
        <v>973</v>
      </c>
      <c r="D73" s="8">
        <v>23883</v>
      </c>
      <c r="E73" s="9"/>
      <c r="F73" s="8" t="s">
        <v>907</v>
      </c>
      <c r="G73" s="8" t="s">
        <v>634</v>
      </c>
      <c r="H73" s="8"/>
      <c r="I73" s="8" t="s">
        <v>7</v>
      </c>
      <c r="J73" s="95">
        <v>50900</v>
      </c>
      <c r="K73" s="95">
        <v>50900</v>
      </c>
      <c r="L73" s="8">
        <v>2</v>
      </c>
      <c r="M73" s="103"/>
      <c r="N73" s="103">
        <f t="shared" si="1"/>
        <v>0</v>
      </c>
      <c r="O73" s="145"/>
    </row>
    <row r="74" spans="1:15" ht="15" customHeight="1" x14ac:dyDescent="0.55000000000000004">
      <c r="A74" s="6">
        <v>12</v>
      </c>
      <c r="B74" s="54" t="s">
        <v>1346</v>
      </c>
      <c r="C74" s="8" t="s">
        <v>973</v>
      </c>
      <c r="D74" s="8">
        <v>23895</v>
      </c>
      <c r="E74" s="9"/>
      <c r="F74" s="8" t="s">
        <v>907</v>
      </c>
      <c r="G74" s="8" t="s">
        <v>635</v>
      </c>
      <c r="H74" s="8"/>
      <c r="I74" s="8" t="s">
        <v>7</v>
      </c>
      <c r="J74" s="95">
        <v>50900</v>
      </c>
      <c r="K74" s="95">
        <v>50900</v>
      </c>
      <c r="L74" s="8">
        <v>2</v>
      </c>
      <c r="M74" s="103"/>
      <c r="N74" s="103">
        <f t="shared" si="1"/>
        <v>0</v>
      </c>
      <c r="O74" s="145"/>
    </row>
    <row r="75" spans="1:15" ht="15" customHeight="1" x14ac:dyDescent="0.55000000000000004">
      <c r="A75" s="6">
        <v>12</v>
      </c>
      <c r="B75" s="54" t="s">
        <v>1347</v>
      </c>
      <c r="C75" s="8" t="s">
        <v>973</v>
      </c>
      <c r="D75" s="8">
        <v>23902</v>
      </c>
      <c r="E75" s="9"/>
      <c r="F75" s="8" t="s">
        <v>907</v>
      </c>
      <c r="G75" s="8" t="s">
        <v>638</v>
      </c>
      <c r="H75" s="8"/>
      <c r="I75" s="8" t="s">
        <v>7</v>
      </c>
      <c r="J75" s="95">
        <v>50900</v>
      </c>
      <c r="K75" s="95">
        <v>50900</v>
      </c>
      <c r="L75" s="8">
        <v>2</v>
      </c>
      <c r="M75" s="103"/>
      <c r="N75" s="103">
        <f t="shared" si="1"/>
        <v>0</v>
      </c>
      <c r="O75" s="145"/>
    </row>
    <row r="76" spans="1:15" ht="15" customHeight="1" x14ac:dyDescent="0.55000000000000004">
      <c r="A76" s="10">
        <v>12</v>
      </c>
      <c r="B76" s="53" t="s">
        <v>1348</v>
      </c>
      <c r="C76" s="12" t="s">
        <v>973</v>
      </c>
      <c r="D76" s="12">
        <v>23967</v>
      </c>
      <c r="E76" s="13"/>
      <c r="F76" s="12" t="s">
        <v>907</v>
      </c>
      <c r="G76" s="12" t="s">
        <v>642</v>
      </c>
      <c r="H76" s="12"/>
      <c r="I76" s="12" t="s">
        <v>7</v>
      </c>
      <c r="J76" s="96">
        <v>50900</v>
      </c>
      <c r="K76" s="96">
        <v>50900</v>
      </c>
      <c r="L76" s="12">
        <v>2</v>
      </c>
      <c r="M76" s="104"/>
      <c r="N76" s="104">
        <f t="shared" si="1"/>
        <v>0</v>
      </c>
      <c r="O76" s="146"/>
    </row>
    <row r="77" spans="1:15" ht="15" customHeight="1" x14ac:dyDescent="0.55000000000000004">
      <c r="A77" s="23">
        <v>13</v>
      </c>
      <c r="B77" s="52" t="s">
        <v>1349</v>
      </c>
      <c r="C77" s="24" t="s">
        <v>979</v>
      </c>
      <c r="D77" s="24">
        <v>21639</v>
      </c>
      <c r="E77" s="25"/>
      <c r="F77" s="24" t="s">
        <v>891</v>
      </c>
      <c r="G77" s="24" t="s">
        <v>551</v>
      </c>
      <c r="H77" s="24" t="s">
        <v>8</v>
      </c>
      <c r="I77" s="24" t="s">
        <v>7</v>
      </c>
      <c r="J77" s="99">
        <v>173000</v>
      </c>
      <c r="K77" s="99">
        <v>173000</v>
      </c>
      <c r="L77" s="24">
        <v>2</v>
      </c>
      <c r="M77" s="108"/>
      <c r="N77" s="108">
        <f t="shared" si="1"/>
        <v>0</v>
      </c>
      <c r="O77" s="147">
        <f>SUM(N77:N84)</f>
        <v>0</v>
      </c>
    </row>
    <row r="78" spans="1:15" ht="15" customHeight="1" x14ac:dyDescent="0.55000000000000004">
      <c r="A78" s="6">
        <v>13</v>
      </c>
      <c r="B78" s="54" t="s">
        <v>1350</v>
      </c>
      <c r="C78" s="8" t="s">
        <v>979</v>
      </c>
      <c r="D78" s="8">
        <v>23339</v>
      </c>
      <c r="E78" s="9"/>
      <c r="F78" s="8" t="s">
        <v>918</v>
      </c>
      <c r="G78" s="8" t="s">
        <v>603</v>
      </c>
      <c r="H78" s="8" t="s">
        <v>8</v>
      </c>
      <c r="I78" s="8" t="s">
        <v>7</v>
      </c>
      <c r="J78" s="95">
        <v>50900</v>
      </c>
      <c r="K78" s="95">
        <v>50900</v>
      </c>
      <c r="L78" s="8">
        <v>2</v>
      </c>
      <c r="M78" s="103"/>
      <c r="N78" s="103">
        <f t="shared" si="1"/>
        <v>0</v>
      </c>
      <c r="O78" s="145"/>
    </row>
    <row r="79" spans="1:15" ht="15" customHeight="1" x14ac:dyDescent="0.55000000000000004">
      <c r="A79" s="6">
        <v>13</v>
      </c>
      <c r="B79" s="54" t="s">
        <v>1351</v>
      </c>
      <c r="C79" s="8" t="s">
        <v>979</v>
      </c>
      <c r="D79" s="8">
        <v>23578</v>
      </c>
      <c r="E79" s="9"/>
      <c r="F79" s="8" t="s">
        <v>925</v>
      </c>
      <c r="G79" s="8" t="s">
        <v>608</v>
      </c>
      <c r="H79" s="8" t="s">
        <v>8</v>
      </c>
      <c r="I79" s="8" t="s">
        <v>7</v>
      </c>
      <c r="J79" s="95">
        <v>97100</v>
      </c>
      <c r="K79" s="95">
        <v>97100</v>
      </c>
      <c r="L79" s="8">
        <v>3</v>
      </c>
      <c r="M79" s="103"/>
      <c r="N79" s="103">
        <f t="shared" si="1"/>
        <v>0</v>
      </c>
      <c r="O79" s="145"/>
    </row>
    <row r="80" spans="1:15" ht="15" customHeight="1" x14ac:dyDescent="0.55000000000000004">
      <c r="A80" s="6">
        <v>13</v>
      </c>
      <c r="B80" s="54" t="s">
        <v>1352</v>
      </c>
      <c r="C80" s="8" t="s">
        <v>979</v>
      </c>
      <c r="D80" s="8">
        <v>23652</v>
      </c>
      <c r="E80" s="9"/>
      <c r="F80" s="8" t="s">
        <v>925</v>
      </c>
      <c r="G80" s="8" t="s">
        <v>613</v>
      </c>
      <c r="H80" s="8" t="s">
        <v>8</v>
      </c>
      <c r="I80" s="8" t="s">
        <v>7</v>
      </c>
      <c r="J80" s="95">
        <v>97100</v>
      </c>
      <c r="K80" s="95">
        <v>97100</v>
      </c>
      <c r="L80" s="8">
        <v>2</v>
      </c>
      <c r="M80" s="103"/>
      <c r="N80" s="103">
        <f t="shared" si="1"/>
        <v>0</v>
      </c>
      <c r="O80" s="145"/>
    </row>
    <row r="81" spans="1:15" ht="15" customHeight="1" x14ac:dyDescent="0.55000000000000004">
      <c r="A81" s="6">
        <v>13</v>
      </c>
      <c r="B81" s="54" t="s">
        <v>1353</v>
      </c>
      <c r="C81" s="8" t="s">
        <v>979</v>
      </c>
      <c r="D81" s="8">
        <v>23653</v>
      </c>
      <c r="E81" s="9"/>
      <c r="F81" s="8" t="s">
        <v>925</v>
      </c>
      <c r="G81" s="8" t="s">
        <v>614</v>
      </c>
      <c r="H81" s="8" t="s">
        <v>8</v>
      </c>
      <c r="I81" s="8" t="s">
        <v>7</v>
      </c>
      <c r="J81" s="95">
        <v>97100</v>
      </c>
      <c r="K81" s="95">
        <v>97100</v>
      </c>
      <c r="L81" s="8">
        <v>2</v>
      </c>
      <c r="M81" s="103"/>
      <c r="N81" s="103">
        <f t="shared" si="1"/>
        <v>0</v>
      </c>
      <c r="O81" s="145"/>
    </row>
    <row r="82" spans="1:15" ht="15" customHeight="1" x14ac:dyDescent="0.55000000000000004">
      <c r="A82" s="6">
        <v>13</v>
      </c>
      <c r="B82" s="54" t="s">
        <v>1354</v>
      </c>
      <c r="C82" s="8" t="s">
        <v>979</v>
      </c>
      <c r="D82" s="8">
        <v>23900</v>
      </c>
      <c r="E82" s="9"/>
      <c r="F82" s="8" t="s">
        <v>925</v>
      </c>
      <c r="G82" s="8" t="s">
        <v>636</v>
      </c>
      <c r="H82" s="8" t="s">
        <v>8</v>
      </c>
      <c r="I82" s="8" t="s">
        <v>7</v>
      </c>
      <c r="J82" s="95">
        <v>97100</v>
      </c>
      <c r="K82" s="95">
        <v>97100</v>
      </c>
      <c r="L82" s="8">
        <v>2</v>
      </c>
      <c r="M82" s="103"/>
      <c r="N82" s="103">
        <f t="shared" si="1"/>
        <v>0</v>
      </c>
      <c r="O82" s="145"/>
    </row>
    <row r="83" spans="1:15" ht="15" customHeight="1" x14ac:dyDescent="0.55000000000000004">
      <c r="A83" s="6">
        <v>13</v>
      </c>
      <c r="B83" s="54" t="s">
        <v>1355</v>
      </c>
      <c r="C83" s="8" t="s">
        <v>979</v>
      </c>
      <c r="D83" s="8">
        <v>23901</v>
      </c>
      <c r="E83" s="9"/>
      <c r="F83" s="8" t="s">
        <v>925</v>
      </c>
      <c r="G83" s="8" t="s">
        <v>637</v>
      </c>
      <c r="H83" s="8" t="s">
        <v>8</v>
      </c>
      <c r="I83" s="8" t="s">
        <v>7</v>
      </c>
      <c r="J83" s="95">
        <v>97100</v>
      </c>
      <c r="K83" s="95">
        <v>97100</v>
      </c>
      <c r="L83" s="8">
        <v>2</v>
      </c>
      <c r="M83" s="103"/>
      <c r="N83" s="103">
        <f t="shared" si="1"/>
        <v>0</v>
      </c>
      <c r="O83" s="145"/>
    </row>
    <row r="84" spans="1:15" ht="15" customHeight="1" x14ac:dyDescent="0.55000000000000004">
      <c r="A84" s="10">
        <v>13</v>
      </c>
      <c r="B84" s="53" t="s">
        <v>1356</v>
      </c>
      <c r="C84" s="12" t="s">
        <v>979</v>
      </c>
      <c r="D84" s="12">
        <v>23972</v>
      </c>
      <c r="E84" s="13"/>
      <c r="F84" s="12" t="s">
        <v>918</v>
      </c>
      <c r="G84" s="12" t="s">
        <v>643</v>
      </c>
      <c r="H84" s="12" t="s">
        <v>8</v>
      </c>
      <c r="I84" s="12" t="s">
        <v>7</v>
      </c>
      <c r="J84" s="96">
        <v>50900</v>
      </c>
      <c r="K84" s="96">
        <v>50900</v>
      </c>
      <c r="L84" s="12">
        <v>3</v>
      </c>
      <c r="M84" s="104"/>
      <c r="N84" s="104">
        <f t="shared" si="1"/>
        <v>0</v>
      </c>
      <c r="O84" s="146"/>
    </row>
    <row r="85" spans="1:15" ht="15" customHeight="1" x14ac:dyDescent="0.55000000000000004">
      <c r="A85" s="23">
        <v>14</v>
      </c>
      <c r="B85" s="52" t="s">
        <v>1357</v>
      </c>
      <c r="C85" s="24" t="s">
        <v>961</v>
      </c>
      <c r="D85" s="24">
        <v>4643</v>
      </c>
      <c r="E85" s="25">
        <v>4547327131254</v>
      </c>
      <c r="F85" s="24" t="s">
        <v>664</v>
      </c>
      <c r="G85" s="24" t="s">
        <v>65</v>
      </c>
      <c r="H85" s="24" t="s">
        <v>8</v>
      </c>
      <c r="I85" s="24" t="s">
        <v>7</v>
      </c>
      <c r="J85" s="99">
        <v>13100</v>
      </c>
      <c r="K85" s="99">
        <v>14200</v>
      </c>
      <c r="L85" s="24">
        <v>3</v>
      </c>
      <c r="M85" s="108"/>
      <c r="N85" s="108">
        <f t="shared" si="1"/>
        <v>0</v>
      </c>
      <c r="O85" s="147">
        <f>SUM(N85:N94)</f>
        <v>0</v>
      </c>
    </row>
    <row r="86" spans="1:15" ht="15" customHeight="1" x14ac:dyDescent="0.55000000000000004">
      <c r="A86" s="6">
        <v>14</v>
      </c>
      <c r="B86" s="54" t="s">
        <v>1358</v>
      </c>
      <c r="C86" s="8" t="s">
        <v>961</v>
      </c>
      <c r="D86" s="8">
        <v>5151</v>
      </c>
      <c r="E86" s="9">
        <v>4547327084482</v>
      </c>
      <c r="F86" s="8" t="s">
        <v>675</v>
      </c>
      <c r="G86" s="8" t="s">
        <v>82</v>
      </c>
      <c r="H86" s="8" t="s">
        <v>8</v>
      </c>
      <c r="I86" s="8" t="s">
        <v>7</v>
      </c>
      <c r="J86" s="95">
        <v>13100</v>
      </c>
      <c r="K86" s="95">
        <v>14200</v>
      </c>
      <c r="L86" s="8">
        <v>6</v>
      </c>
      <c r="M86" s="103"/>
      <c r="N86" s="103">
        <f t="shared" si="1"/>
        <v>0</v>
      </c>
      <c r="O86" s="145"/>
    </row>
    <row r="87" spans="1:15" ht="15" customHeight="1" x14ac:dyDescent="0.55000000000000004">
      <c r="A87" s="6">
        <v>14</v>
      </c>
      <c r="B87" s="54" t="s">
        <v>1359</v>
      </c>
      <c r="C87" s="8" t="s">
        <v>961</v>
      </c>
      <c r="D87" s="8">
        <v>5164</v>
      </c>
      <c r="E87" s="9"/>
      <c r="F87" s="8" t="s">
        <v>677</v>
      </c>
      <c r="G87" s="8" t="s">
        <v>84</v>
      </c>
      <c r="H87" s="8" t="s">
        <v>8</v>
      </c>
      <c r="I87" s="8" t="s">
        <v>7</v>
      </c>
      <c r="J87" s="95">
        <v>13100</v>
      </c>
      <c r="K87" s="95">
        <v>14200</v>
      </c>
      <c r="L87" s="8">
        <v>3</v>
      </c>
      <c r="M87" s="103"/>
      <c r="N87" s="103">
        <f t="shared" si="1"/>
        <v>0</v>
      </c>
      <c r="O87" s="145"/>
    </row>
    <row r="88" spans="1:15" ht="15" customHeight="1" x14ac:dyDescent="0.55000000000000004">
      <c r="A88" s="6">
        <v>14</v>
      </c>
      <c r="B88" s="54" t="s">
        <v>1360</v>
      </c>
      <c r="C88" s="8" t="s">
        <v>961</v>
      </c>
      <c r="D88" s="8">
        <v>7891</v>
      </c>
      <c r="E88" s="9">
        <v>4547327131704</v>
      </c>
      <c r="F88" s="8" t="s">
        <v>723</v>
      </c>
      <c r="G88" s="8" t="s">
        <v>160</v>
      </c>
      <c r="H88" s="8" t="s">
        <v>8</v>
      </c>
      <c r="I88" s="8" t="s">
        <v>7</v>
      </c>
      <c r="J88" s="95">
        <v>13100</v>
      </c>
      <c r="K88" s="95">
        <v>15000</v>
      </c>
      <c r="L88" s="8">
        <v>6</v>
      </c>
      <c r="M88" s="103"/>
      <c r="N88" s="103">
        <f t="shared" si="1"/>
        <v>0</v>
      </c>
      <c r="O88" s="145"/>
    </row>
    <row r="89" spans="1:15" ht="15" customHeight="1" x14ac:dyDescent="0.55000000000000004">
      <c r="A89" s="6">
        <v>14</v>
      </c>
      <c r="B89" s="54" t="s">
        <v>1361</v>
      </c>
      <c r="C89" s="8" t="s">
        <v>961</v>
      </c>
      <c r="D89" s="8">
        <v>7892</v>
      </c>
      <c r="E89" s="9">
        <v>4547327131230</v>
      </c>
      <c r="F89" s="8" t="s">
        <v>724</v>
      </c>
      <c r="G89" s="8" t="s">
        <v>161</v>
      </c>
      <c r="H89" s="8" t="s">
        <v>8</v>
      </c>
      <c r="I89" s="8" t="s">
        <v>7</v>
      </c>
      <c r="J89" s="95">
        <v>13100</v>
      </c>
      <c r="K89" s="95">
        <v>15000</v>
      </c>
      <c r="L89" s="8">
        <v>6</v>
      </c>
      <c r="M89" s="103"/>
      <c r="N89" s="103">
        <f t="shared" si="1"/>
        <v>0</v>
      </c>
      <c r="O89" s="145"/>
    </row>
    <row r="90" spans="1:15" ht="15" customHeight="1" x14ac:dyDescent="0.55000000000000004">
      <c r="A90" s="6">
        <v>14</v>
      </c>
      <c r="B90" s="54" t="s">
        <v>1362</v>
      </c>
      <c r="C90" s="8" t="s">
        <v>961</v>
      </c>
      <c r="D90" s="8">
        <v>7931</v>
      </c>
      <c r="E90" s="9">
        <v>4547327131384</v>
      </c>
      <c r="F90" s="8" t="s">
        <v>725</v>
      </c>
      <c r="G90" s="8" t="s">
        <v>162</v>
      </c>
      <c r="H90" s="8" t="s">
        <v>8</v>
      </c>
      <c r="I90" s="8" t="s">
        <v>7</v>
      </c>
      <c r="J90" s="95">
        <v>13100</v>
      </c>
      <c r="K90" s="95">
        <v>14200</v>
      </c>
      <c r="L90" s="8">
        <v>2</v>
      </c>
      <c r="M90" s="103"/>
      <c r="N90" s="103">
        <f t="shared" si="1"/>
        <v>0</v>
      </c>
      <c r="O90" s="145"/>
    </row>
    <row r="91" spans="1:15" ht="15" customHeight="1" x14ac:dyDescent="0.55000000000000004">
      <c r="A91" s="6">
        <v>14</v>
      </c>
      <c r="B91" s="54" t="s">
        <v>1363</v>
      </c>
      <c r="C91" s="8" t="s">
        <v>961</v>
      </c>
      <c r="D91" s="8">
        <v>7933</v>
      </c>
      <c r="E91" s="9">
        <v>4547327131148</v>
      </c>
      <c r="F91" s="8" t="s">
        <v>726</v>
      </c>
      <c r="G91" s="8" t="s">
        <v>163</v>
      </c>
      <c r="H91" s="8" t="s">
        <v>8</v>
      </c>
      <c r="I91" s="8" t="s">
        <v>7</v>
      </c>
      <c r="J91" s="95">
        <v>13100</v>
      </c>
      <c r="K91" s="95">
        <v>15000</v>
      </c>
      <c r="L91" s="8">
        <v>9</v>
      </c>
      <c r="M91" s="103"/>
      <c r="N91" s="103">
        <f t="shared" si="1"/>
        <v>0</v>
      </c>
      <c r="O91" s="145"/>
    </row>
    <row r="92" spans="1:15" ht="15" customHeight="1" x14ac:dyDescent="0.55000000000000004">
      <c r="A92" s="6">
        <v>14</v>
      </c>
      <c r="B92" s="54" t="s">
        <v>1364</v>
      </c>
      <c r="C92" s="8" t="s">
        <v>961</v>
      </c>
      <c r="D92" s="8">
        <v>15627</v>
      </c>
      <c r="E92" s="9"/>
      <c r="F92" s="8" t="s">
        <v>677</v>
      </c>
      <c r="G92" s="8" t="s">
        <v>351</v>
      </c>
      <c r="H92" s="8" t="s">
        <v>8</v>
      </c>
      <c r="I92" s="8" t="s">
        <v>7</v>
      </c>
      <c r="J92" s="95">
        <v>13100</v>
      </c>
      <c r="K92" s="95">
        <v>14200</v>
      </c>
      <c r="L92" s="8">
        <v>2</v>
      </c>
      <c r="M92" s="103"/>
      <c r="N92" s="103">
        <f t="shared" si="1"/>
        <v>0</v>
      </c>
      <c r="O92" s="145"/>
    </row>
    <row r="93" spans="1:15" ht="15" customHeight="1" x14ac:dyDescent="0.55000000000000004">
      <c r="A93" s="6">
        <v>14</v>
      </c>
      <c r="B93" s="54" t="s">
        <v>1365</v>
      </c>
      <c r="C93" s="8" t="s">
        <v>961</v>
      </c>
      <c r="D93" s="8">
        <v>18159</v>
      </c>
      <c r="E93" s="9">
        <v>4547327124690</v>
      </c>
      <c r="F93" s="8" t="s">
        <v>726</v>
      </c>
      <c r="G93" s="8" t="s">
        <v>428</v>
      </c>
      <c r="H93" s="8" t="s">
        <v>8</v>
      </c>
      <c r="I93" s="8" t="s">
        <v>7</v>
      </c>
      <c r="J93" s="95">
        <v>13100</v>
      </c>
      <c r="K93" s="95">
        <v>13900</v>
      </c>
      <c r="L93" s="8">
        <v>5</v>
      </c>
      <c r="M93" s="103"/>
      <c r="N93" s="103">
        <f t="shared" si="1"/>
        <v>0</v>
      </c>
      <c r="O93" s="145"/>
    </row>
    <row r="94" spans="1:15" ht="15" customHeight="1" x14ac:dyDescent="0.55000000000000004">
      <c r="A94" s="10">
        <v>14</v>
      </c>
      <c r="B94" s="53" t="s">
        <v>1366</v>
      </c>
      <c r="C94" s="12" t="s">
        <v>961</v>
      </c>
      <c r="D94" s="12">
        <v>18160</v>
      </c>
      <c r="E94" s="13">
        <v>4547327124751</v>
      </c>
      <c r="F94" s="12" t="s">
        <v>726</v>
      </c>
      <c r="G94" s="12" t="s">
        <v>429</v>
      </c>
      <c r="H94" s="12" t="s">
        <v>8</v>
      </c>
      <c r="I94" s="12" t="s">
        <v>7</v>
      </c>
      <c r="J94" s="96">
        <v>13100</v>
      </c>
      <c r="K94" s="96">
        <v>13900</v>
      </c>
      <c r="L94" s="12">
        <v>2</v>
      </c>
      <c r="M94" s="104"/>
      <c r="N94" s="104">
        <f t="shared" si="1"/>
        <v>0</v>
      </c>
      <c r="O94" s="146"/>
    </row>
    <row r="95" spans="1:15" ht="15" customHeight="1" x14ac:dyDescent="0.55000000000000004">
      <c r="A95" s="23">
        <v>15</v>
      </c>
      <c r="B95" s="52" t="s">
        <v>1367</v>
      </c>
      <c r="C95" s="24" t="s">
        <v>985</v>
      </c>
      <c r="D95" s="24">
        <v>23587</v>
      </c>
      <c r="E95" s="25"/>
      <c r="F95" s="24" t="s">
        <v>928</v>
      </c>
      <c r="G95" s="24" t="s">
        <v>137</v>
      </c>
      <c r="H95" s="24" t="s">
        <v>8</v>
      </c>
      <c r="I95" s="24" t="s">
        <v>7</v>
      </c>
      <c r="J95" s="99">
        <v>36900</v>
      </c>
      <c r="K95" s="99">
        <v>39500</v>
      </c>
      <c r="L95" s="24">
        <v>2</v>
      </c>
      <c r="M95" s="108"/>
      <c r="N95" s="108">
        <f t="shared" si="1"/>
        <v>0</v>
      </c>
      <c r="O95" s="147">
        <f>SUM(N95:N98)</f>
        <v>0</v>
      </c>
    </row>
    <row r="96" spans="1:15" ht="15" customHeight="1" x14ac:dyDescent="0.55000000000000004">
      <c r="A96" s="6">
        <v>15</v>
      </c>
      <c r="B96" s="54" t="s">
        <v>1368</v>
      </c>
      <c r="C96" s="8" t="s">
        <v>985</v>
      </c>
      <c r="D96" s="8">
        <v>23588</v>
      </c>
      <c r="E96" s="9"/>
      <c r="F96" s="8" t="s">
        <v>928</v>
      </c>
      <c r="G96" s="8" t="s">
        <v>138</v>
      </c>
      <c r="H96" s="8" t="s">
        <v>8</v>
      </c>
      <c r="I96" s="8" t="s">
        <v>7</v>
      </c>
      <c r="J96" s="95">
        <v>36900</v>
      </c>
      <c r="K96" s="95">
        <v>39500</v>
      </c>
      <c r="L96" s="8">
        <v>12</v>
      </c>
      <c r="M96" s="103"/>
      <c r="N96" s="103">
        <f t="shared" si="1"/>
        <v>0</v>
      </c>
      <c r="O96" s="145"/>
    </row>
    <row r="97" spans="1:15" ht="15" customHeight="1" x14ac:dyDescent="0.55000000000000004">
      <c r="A97" s="6">
        <v>15</v>
      </c>
      <c r="B97" s="54" t="s">
        <v>1369</v>
      </c>
      <c r="C97" s="8" t="s">
        <v>985</v>
      </c>
      <c r="D97" s="8">
        <v>23589</v>
      </c>
      <c r="E97" s="9"/>
      <c r="F97" s="8" t="s">
        <v>928</v>
      </c>
      <c r="G97" s="8" t="s">
        <v>190</v>
      </c>
      <c r="H97" s="8" t="s">
        <v>8</v>
      </c>
      <c r="I97" s="8" t="s">
        <v>7</v>
      </c>
      <c r="J97" s="95">
        <v>36900</v>
      </c>
      <c r="K97" s="95">
        <v>39500</v>
      </c>
      <c r="L97" s="8">
        <v>2</v>
      </c>
      <c r="M97" s="103"/>
      <c r="N97" s="103">
        <f t="shared" si="1"/>
        <v>0</v>
      </c>
      <c r="O97" s="145"/>
    </row>
    <row r="98" spans="1:15" ht="15" customHeight="1" x14ac:dyDescent="0.55000000000000004">
      <c r="A98" s="10">
        <v>15</v>
      </c>
      <c r="B98" s="53" t="s">
        <v>1370</v>
      </c>
      <c r="C98" s="12" t="s">
        <v>985</v>
      </c>
      <c r="D98" s="12">
        <v>23697</v>
      </c>
      <c r="E98" s="13"/>
      <c r="F98" s="12" t="s">
        <v>944</v>
      </c>
      <c r="G98" s="12" t="s">
        <v>620</v>
      </c>
      <c r="H98" s="12" t="s">
        <v>8</v>
      </c>
      <c r="I98" s="12" t="s">
        <v>7</v>
      </c>
      <c r="J98" s="96">
        <v>108000</v>
      </c>
      <c r="K98" s="96">
        <v>108000</v>
      </c>
      <c r="L98" s="12">
        <v>2</v>
      </c>
      <c r="M98" s="104"/>
      <c r="N98" s="104">
        <f t="shared" si="1"/>
        <v>0</v>
      </c>
      <c r="O98" s="146"/>
    </row>
    <row r="99" spans="1:15" ht="15" customHeight="1" x14ac:dyDescent="0.55000000000000004">
      <c r="A99" s="23">
        <v>16</v>
      </c>
      <c r="B99" s="52" t="s">
        <v>1371</v>
      </c>
      <c r="C99" s="24" t="s">
        <v>984</v>
      </c>
      <c r="D99" s="24">
        <v>14848</v>
      </c>
      <c r="E99" s="25"/>
      <c r="F99" s="24" t="s">
        <v>800</v>
      </c>
      <c r="G99" s="24" t="s">
        <v>317</v>
      </c>
      <c r="H99" s="24" t="s">
        <v>8</v>
      </c>
      <c r="I99" s="24" t="s">
        <v>7</v>
      </c>
      <c r="J99" s="99">
        <v>66900</v>
      </c>
      <c r="K99" s="99">
        <v>65700</v>
      </c>
      <c r="L99" s="24">
        <v>2</v>
      </c>
      <c r="M99" s="108"/>
      <c r="N99" s="108">
        <f t="shared" si="1"/>
        <v>0</v>
      </c>
      <c r="O99" s="147">
        <f>SUM(N99:N117)</f>
        <v>0</v>
      </c>
    </row>
    <row r="100" spans="1:15" ht="15" customHeight="1" x14ac:dyDescent="0.55000000000000004">
      <c r="A100" s="6">
        <v>16</v>
      </c>
      <c r="B100" s="54" t="s">
        <v>1372</v>
      </c>
      <c r="C100" s="8" t="s">
        <v>984</v>
      </c>
      <c r="D100" s="8">
        <v>14849</v>
      </c>
      <c r="E100" s="9"/>
      <c r="F100" s="8" t="s">
        <v>801</v>
      </c>
      <c r="G100" s="8" t="s">
        <v>318</v>
      </c>
      <c r="H100" s="8" t="s">
        <v>15</v>
      </c>
      <c r="I100" s="8" t="s">
        <v>14</v>
      </c>
      <c r="J100" s="95">
        <v>29900</v>
      </c>
      <c r="K100" s="95">
        <v>29400</v>
      </c>
      <c r="L100" s="8">
        <v>2</v>
      </c>
      <c r="M100" s="103"/>
      <c r="N100" s="103">
        <f t="shared" si="1"/>
        <v>0</v>
      </c>
      <c r="O100" s="145"/>
    </row>
    <row r="101" spans="1:15" ht="15" customHeight="1" x14ac:dyDescent="0.55000000000000004">
      <c r="A101" s="6">
        <v>16</v>
      </c>
      <c r="B101" s="54" t="s">
        <v>1373</v>
      </c>
      <c r="C101" s="8" t="s">
        <v>984</v>
      </c>
      <c r="D101" s="8">
        <v>15721</v>
      </c>
      <c r="E101" s="9"/>
      <c r="F101" s="8" t="s">
        <v>801</v>
      </c>
      <c r="G101" s="8" t="s">
        <v>353</v>
      </c>
      <c r="H101" s="8" t="s">
        <v>15</v>
      </c>
      <c r="I101" s="8" t="s">
        <v>14</v>
      </c>
      <c r="J101" s="95">
        <v>29900</v>
      </c>
      <c r="K101" s="95">
        <v>29400</v>
      </c>
      <c r="L101" s="8">
        <v>3</v>
      </c>
      <c r="M101" s="103"/>
      <c r="N101" s="103">
        <f t="shared" si="1"/>
        <v>0</v>
      </c>
      <c r="O101" s="145"/>
    </row>
    <row r="102" spans="1:15" ht="15" customHeight="1" x14ac:dyDescent="0.55000000000000004">
      <c r="A102" s="6">
        <v>16</v>
      </c>
      <c r="B102" s="54" t="s">
        <v>1374</v>
      </c>
      <c r="C102" s="8" t="s">
        <v>984</v>
      </c>
      <c r="D102" s="8">
        <v>17810</v>
      </c>
      <c r="E102" s="9"/>
      <c r="F102" s="8" t="s">
        <v>834</v>
      </c>
      <c r="G102" s="8" t="s">
        <v>414</v>
      </c>
      <c r="H102" s="8" t="s">
        <v>8</v>
      </c>
      <c r="I102" s="8" t="s">
        <v>7</v>
      </c>
      <c r="J102" s="95">
        <v>299000</v>
      </c>
      <c r="K102" s="95">
        <v>299000</v>
      </c>
      <c r="L102" s="8">
        <v>5</v>
      </c>
      <c r="M102" s="103"/>
      <c r="N102" s="103">
        <f t="shared" si="1"/>
        <v>0</v>
      </c>
      <c r="O102" s="145"/>
    </row>
    <row r="103" spans="1:15" ht="15" customHeight="1" x14ac:dyDescent="0.55000000000000004">
      <c r="A103" s="6">
        <v>16</v>
      </c>
      <c r="B103" s="54" t="s">
        <v>1375</v>
      </c>
      <c r="C103" s="8" t="s">
        <v>984</v>
      </c>
      <c r="D103" s="8">
        <v>17813</v>
      </c>
      <c r="E103" s="9"/>
      <c r="F103" s="8" t="s">
        <v>835</v>
      </c>
      <c r="G103" s="8" t="s">
        <v>415</v>
      </c>
      <c r="H103" s="8" t="s">
        <v>8</v>
      </c>
      <c r="I103" s="8" t="s">
        <v>7</v>
      </c>
      <c r="J103" s="95">
        <v>61000</v>
      </c>
      <c r="K103" s="95">
        <v>61900</v>
      </c>
      <c r="L103" s="8">
        <v>3</v>
      </c>
      <c r="M103" s="103"/>
      <c r="N103" s="103">
        <f t="shared" si="1"/>
        <v>0</v>
      </c>
      <c r="O103" s="145"/>
    </row>
    <row r="104" spans="1:15" ht="15" customHeight="1" x14ac:dyDescent="0.55000000000000004">
      <c r="A104" s="6">
        <v>16</v>
      </c>
      <c r="B104" s="54" t="s">
        <v>1376</v>
      </c>
      <c r="C104" s="8" t="s">
        <v>984</v>
      </c>
      <c r="D104" s="8">
        <v>17814</v>
      </c>
      <c r="E104" s="9"/>
      <c r="F104" s="8" t="s">
        <v>801</v>
      </c>
      <c r="G104" s="8" t="s">
        <v>416</v>
      </c>
      <c r="H104" s="8" t="s">
        <v>15</v>
      </c>
      <c r="I104" s="8" t="s">
        <v>14</v>
      </c>
      <c r="J104" s="95">
        <v>29900</v>
      </c>
      <c r="K104" s="95">
        <v>29900</v>
      </c>
      <c r="L104" s="8">
        <v>2</v>
      </c>
      <c r="M104" s="103"/>
      <c r="N104" s="103">
        <f t="shared" si="1"/>
        <v>0</v>
      </c>
      <c r="O104" s="145"/>
    </row>
    <row r="105" spans="1:15" ht="15" customHeight="1" x14ac:dyDescent="0.55000000000000004">
      <c r="A105" s="6">
        <v>16</v>
      </c>
      <c r="B105" s="54" t="s">
        <v>1377</v>
      </c>
      <c r="C105" s="8" t="s">
        <v>984</v>
      </c>
      <c r="D105" s="8">
        <v>17815</v>
      </c>
      <c r="E105" s="9"/>
      <c r="F105" s="8" t="s">
        <v>801</v>
      </c>
      <c r="G105" s="8" t="s">
        <v>417</v>
      </c>
      <c r="H105" s="8" t="s">
        <v>15</v>
      </c>
      <c r="I105" s="8" t="s">
        <v>14</v>
      </c>
      <c r="J105" s="95">
        <v>29900</v>
      </c>
      <c r="K105" s="95">
        <v>29900</v>
      </c>
      <c r="L105" s="8">
        <v>3</v>
      </c>
      <c r="M105" s="103"/>
      <c r="N105" s="103">
        <f t="shared" si="1"/>
        <v>0</v>
      </c>
      <c r="O105" s="145"/>
    </row>
    <row r="106" spans="1:15" ht="15" customHeight="1" x14ac:dyDescent="0.55000000000000004">
      <c r="A106" s="6">
        <v>16</v>
      </c>
      <c r="B106" s="54" t="s">
        <v>1378</v>
      </c>
      <c r="C106" s="8" t="s">
        <v>984</v>
      </c>
      <c r="D106" s="8">
        <v>17936</v>
      </c>
      <c r="E106" s="9"/>
      <c r="F106" s="8" t="s">
        <v>801</v>
      </c>
      <c r="G106" s="8" t="s">
        <v>421</v>
      </c>
      <c r="H106" s="8" t="s">
        <v>15</v>
      </c>
      <c r="I106" s="8" t="s">
        <v>14</v>
      </c>
      <c r="J106" s="95">
        <v>29900</v>
      </c>
      <c r="K106" s="95">
        <v>29900</v>
      </c>
      <c r="L106" s="8">
        <v>2</v>
      </c>
      <c r="M106" s="103"/>
      <c r="N106" s="103">
        <f t="shared" si="1"/>
        <v>0</v>
      </c>
      <c r="O106" s="145"/>
    </row>
    <row r="107" spans="1:15" ht="15" customHeight="1" x14ac:dyDescent="0.55000000000000004">
      <c r="A107" s="6">
        <v>16</v>
      </c>
      <c r="B107" s="54" t="s">
        <v>1379</v>
      </c>
      <c r="C107" s="8" t="s">
        <v>984</v>
      </c>
      <c r="D107" s="8">
        <v>17937</v>
      </c>
      <c r="E107" s="9"/>
      <c r="F107" s="8" t="s">
        <v>838</v>
      </c>
      <c r="G107" s="8" t="s">
        <v>422</v>
      </c>
      <c r="H107" s="8" t="s">
        <v>15</v>
      </c>
      <c r="I107" s="8" t="s">
        <v>14</v>
      </c>
      <c r="J107" s="95">
        <v>1430000</v>
      </c>
      <c r="K107" s="95">
        <v>1400000</v>
      </c>
      <c r="L107" s="8">
        <v>1</v>
      </c>
      <c r="M107" s="103"/>
      <c r="N107" s="103">
        <f t="shared" si="1"/>
        <v>0</v>
      </c>
      <c r="O107" s="145"/>
    </row>
    <row r="108" spans="1:15" ht="15" customHeight="1" x14ac:dyDescent="0.55000000000000004">
      <c r="A108" s="6">
        <v>16</v>
      </c>
      <c r="B108" s="54" t="s">
        <v>1380</v>
      </c>
      <c r="C108" s="8" t="s">
        <v>984</v>
      </c>
      <c r="D108" s="8">
        <v>17996</v>
      </c>
      <c r="E108" s="9"/>
      <c r="F108" s="8" t="s">
        <v>838</v>
      </c>
      <c r="G108" s="8" t="s">
        <v>427</v>
      </c>
      <c r="H108" s="8" t="s">
        <v>15</v>
      </c>
      <c r="I108" s="8" t="s">
        <v>14</v>
      </c>
      <c r="J108" s="95">
        <v>1430000</v>
      </c>
      <c r="K108" s="95">
        <v>1400000</v>
      </c>
      <c r="L108" s="8">
        <v>1</v>
      </c>
      <c r="M108" s="103"/>
      <c r="N108" s="103">
        <f t="shared" si="1"/>
        <v>0</v>
      </c>
      <c r="O108" s="145"/>
    </row>
    <row r="109" spans="1:15" ht="15" customHeight="1" x14ac:dyDescent="0.55000000000000004">
      <c r="A109" s="6">
        <v>16</v>
      </c>
      <c r="B109" s="54" t="s">
        <v>1381</v>
      </c>
      <c r="C109" s="8" t="s">
        <v>984</v>
      </c>
      <c r="D109" s="8">
        <v>18166</v>
      </c>
      <c r="E109" s="9"/>
      <c r="F109" s="8" t="s">
        <v>801</v>
      </c>
      <c r="G109" s="8" t="s">
        <v>430</v>
      </c>
      <c r="H109" s="8" t="s">
        <v>15</v>
      </c>
      <c r="I109" s="8" t="s">
        <v>14</v>
      </c>
      <c r="J109" s="95">
        <v>29900</v>
      </c>
      <c r="K109" s="95">
        <v>29900</v>
      </c>
      <c r="L109" s="8">
        <v>2</v>
      </c>
      <c r="M109" s="103"/>
      <c r="N109" s="103">
        <f t="shared" si="1"/>
        <v>0</v>
      </c>
      <c r="O109" s="145"/>
    </row>
    <row r="110" spans="1:15" ht="15" customHeight="1" x14ac:dyDescent="0.55000000000000004">
      <c r="A110" s="6">
        <v>16</v>
      </c>
      <c r="B110" s="54" t="s">
        <v>1382</v>
      </c>
      <c r="C110" s="8" t="s">
        <v>984</v>
      </c>
      <c r="D110" s="8">
        <v>18171</v>
      </c>
      <c r="E110" s="9"/>
      <c r="F110" s="8" t="s">
        <v>842</v>
      </c>
      <c r="G110" s="8" t="s">
        <v>431</v>
      </c>
      <c r="H110" s="8" t="s">
        <v>8</v>
      </c>
      <c r="I110" s="8" t="s">
        <v>7</v>
      </c>
      <c r="J110" s="95">
        <v>299000</v>
      </c>
      <c r="K110" s="95">
        <v>299000</v>
      </c>
      <c r="L110" s="8">
        <v>1</v>
      </c>
      <c r="M110" s="103"/>
      <c r="N110" s="103">
        <f t="shared" si="1"/>
        <v>0</v>
      </c>
      <c r="O110" s="145"/>
    </row>
    <row r="111" spans="1:15" ht="15" customHeight="1" x14ac:dyDescent="0.55000000000000004">
      <c r="A111" s="6">
        <v>16</v>
      </c>
      <c r="B111" s="54" t="s">
        <v>1383</v>
      </c>
      <c r="C111" s="8" t="s">
        <v>984</v>
      </c>
      <c r="D111" s="8">
        <v>19370</v>
      </c>
      <c r="E111" s="9"/>
      <c r="F111" s="8" t="s">
        <v>800</v>
      </c>
      <c r="G111" s="8" t="s">
        <v>450</v>
      </c>
      <c r="H111" s="8" t="s">
        <v>8</v>
      </c>
      <c r="I111" s="8" t="s">
        <v>7</v>
      </c>
      <c r="J111" s="95">
        <v>66900</v>
      </c>
      <c r="K111" s="95">
        <v>65700</v>
      </c>
      <c r="L111" s="8">
        <v>3</v>
      </c>
      <c r="M111" s="103"/>
      <c r="N111" s="103">
        <f t="shared" si="1"/>
        <v>0</v>
      </c>
      <c r="O111" s="145"/>
    </row>
    <row r="112" spans="1:15" ht="15" customHeight="1" x14ac:dyDescent="0.55000000000000004">
      <c r="A112" s="6">
        <v>16</v>
      </c>
      <c r="B112" s="54" t="s">
        <v>1384</v>
      </c>
      <c r="C112" s="8" t="s">
        <v>984</v>
      </c>
      <c r="D112" s="8">
        <v>20779</v>
      </c>
      <c r="E112" s="9"/>
      <c r="F112" s="8" t="s">
        <v>842</v>
      </c>
      <c r="G112" s="8" t="s">
        <v>522</v>
      </c>
      <c r="H112" s="8" t="s">
        <v>8</v>
      </c>
      <c r="I112" s="8" t="s">
        <v>7</v>
      </c>
      <c r="J112" s="95">
        <v>299000</v>
      </c>
      <c r="K112" s="95">
        <v>299000</v>
      </c>
      <c r="L112" s="8">
        <v>1</v>
      </c>
      <c r="M112" s="103"/>
      <c r="N112" s="103">
        <f t="shared" si="1"/>
        <v>0</v>
      </c>
      <c r="O112" s="145"/>
    </row>
    <row r="113" spans="1:15" ht="15" customHeight="1" x14ac:dyDescent="0.55000000000000004">
      <c r="A113" s="6">
        <v>16</v>
      </c>
      <c r="B113" s="54" t="s">
        <v>1385</v>
      </c>
      <c r="C113" s="8" t="s">
        <v>984</v>
      </c>
      <c r="D113" s="8">
        <v>23194</v>
      </c>
      <c r="E113" s="9"/>
      <c r="F113" s="8" t="s">
        <v>838</v>
      </c>
      <c r="G113" s="8" t="s">
        <v>595</v>
      </c>
      <c r="H113" s="8" t="s">
        <v>15</v>
      </c>
      <c r="I113" s="8" t="s">
        <v>14</v>
      </c>
      <c r="J113" s="95">
        <v>1430000</v>
      </c>
      <c r="K113" s="95">
        <v>1430000</v>
      </c>
      <c r="L113" s="8">
        <v>1</v>
      </c>
      <c r="M113" s="103"/>
      <c r="N113" s="103">
        <f t="shared" si="1"/>
        <v>0</v>
      </c>
      <c r="O113" s="145"/>
    </row>
    <row r="114" spans="1:15" ht="15" customHeight="1" x14ac:dyDescent="0.55000000000000004">
      <c r="A114" s="6">
        <v>16</v>
      </c>
      <c r="B114" s="54" t="s">
        <v>1386</v>
      </c>
      <c r="C114" s="8" t="s">
        <v>984</v>
      </c>
      <c r="D114" s="8">
        <v>23611</v>
      </c>
      <c r="E114" s="9"/>
      <c r="F114" s="8" t="s">
        <v>842</v>
      </c>
      <c r="G114" s="8" t="s">
        <v>609</v>
      </c>
      <c r="H114" s="8" t="s">
        <v>8</v>
      </c>
      <c r="I114" s="8" t="s">
        <v>7</v>
      </c>
      <c r="J114" s="95">
        <v>299000</v>
      </c>
      <c r="K114" s="95">
        <v>299000</v>
      </c>
      <c r="L114" s="8">
        <v>1</v>
      </c>
      <c r="M114" s="103"/>
      <c r="N114" s="103">
        <f t="shared" si="1"/>
        <v>0</v>
      </c>
      <c r="O114" s="145"/>
    </row>
    <row r="115" spans="1:15" ht="15" customHeight="1" x14ac:dyDescent="0.55000000000000004">
      <c r="A115" s="6">
        <v>16</v>
      </c>
      <c r="B115" s="54" t="s">
        <v>1387</v>
      </c>
      <c r="C115" s="8" t="s">
        <v>984</v>
      </c>
      <c r="D115" s="8">
        <v>23849</v>
      </c>
      <c r="E115" s="9"/>
      <c r="F115" s="8" t="s">
        <v>842</v>
      </c>
      <c r="G115" s="8" t="s">
        <v>628</v>
      </c>
      <c r="H115" s="8" t="s">
        <v>8</v>
      </c>
      <c r="I115" s="8" t="s">
        <v>7</v>
      </c>
      <c r="J115" s="95">
        <v>299000</v>
      </c>
      <c r="K115" s="95">
        <v>299000</v>
      </c>
      <c r="L115" s="8">
        <v>1</v>
      </c>
      <c r="M115" s="103"/>
      <c r="N115" s="103">
        <f t="shared" si="1"/>
        <v>0</v>
      </c>
      <c r="O115" s="145"/>
    </row>
    <row r="116" spans="1:15" ht="15" customHeight="1" x14ac:dyDescent="0.55000000000000004">
      <c r="A116" s="6">
        <v>16</v>
      </c>
      <c r="B116" s="54" t="s">
        <v>1388</v>
      </c>
      <c r="C116" s="8" t="s">
        <v>984</v>
      </c>
      <c r="D116" s="8">
        <v>23850</v>
      </c>
      <c r="E116" s="9"/>
      <c r="F116" s="8" t="s">
        <v>842</v>
      </c>
      <c r="G116" s="8" t="s">
        <v>629</v>
      </c>
      <c r="H116" s="8" t="s">
        <v>8</v>
      </c>
      <c r="I116" s="8" t="s">
        <v>7</v>
      </c>
      <c r="J116" s="95">
        <v>299000</v>
      </c>
      <c r="K116" s="95">
        <v>299000</v>
      </c>
      <c r="L116" s="8">
        <v>1</v>
      </c>
      <c r="M116" s="103"/>
      <c r="N116" s="103">
        <f t="shared" si="1"/>
        <v>0</v>
      </c>
      <c r="O116" s="145"/>
    </row>
    <row r="117" spans="1:15" ht="15" customHeight="1" x14ac:dyDescent="0.55000000000000004">
      <c r="A117" s="10">
        <v>16</v>
      </c>
      <c r="B117" s="53" t="s">
        <v>1389</v>
      </c>
      <c r="C117" s="12" t="s">
        <v>984</v>
      </c>
      <c r="D117" s="12">
        <v>23851</v>
      </c>
      <c r="E117" s="13"/>
      <c r="F117" s="12" t="s">
        <v>834</v>
      </c>
      <c r="G117" s="12" t="s">
        <v>630</v>
      </c>
      <c r="H117" s="12" t="s">
        <v>8</v>
      </c>
      <c r="I117" s="12" t="s">
        <v>7</v>
      </c>
      <c r="J117" s="96">
        <v>299000</v>
      </c>
      <c r="K117" s="96">
        <v>299000</v>
      </c>
      <c r="L117" s="12">
        <v>1</v>
      </c>
      <c r="M117" s="104"/>
      <c r="N117" s="104">
        <f t="shared" si="1"/>
        <v>0</v>
      </c>
      <c r="O117" s="146"/>
    </row>
    <row r="118" spans="1:15" ht="15" customHeight="1" x14ac:dyDescent="0.55000000000000004">
      <c r="A118" s="18">
        <v>17</v>
      </c>
      <c r="B118" s="56" t="s">
        <v>1390</v>
      </c>
      <c r="C118" s="20" t="s">
        <v>958</v>
      </c>
      <c r="D118" s="20">
        <v>14898</v>
      </c>
      <c r="E118" s="21"/>
      <c r="F118" s="20" t="s">
        <v>802</v>
      </c>
      <c r="G118" s="20" t="s">
        <v>319</v>
      </c>
      <c r="H118" s="20" t="s">
        <v>8</v>
      </c>
      <c r="I118" s="20" t="s">
        <v>7</v>
      </c>
      <c r="J118" s="98">
        <v>173000</v>
      </c>
      <c r="K118" s="98">
        <v>170000</v>
      </c>
      <c r="L118" s="20">
        <v>1</v>
      </c>
      <c r="M118" s="107"/>
      <c r="N118" s="107">
        <f t="shared" si="1"/>
        <v>0</v>
      </c>
      <c r="O118" s="145">
        <f>SUM(N118:N123)</f>
        <v>0</v>
      </c>
    </row>
    <row r="119" spans="1:15" ht="15" customHeight="1" x14ac:dyDescent="0.55000000000000004">
      <c r="A119" s="6">
        <v>17</v>
      </c>
      <c r="B119" s="54" t="s">
        <v>1391</v>
      </c>
      <c r="C119" s="8" t="s">
        <v>958</v>
      </c>
      <c r="D119" s="8">
        <v>14906</v>
      </c>
      <c r="E119" s="9">
        <v>763000048570</v>
      </c>
      <c r="F119" s="8" t="s">
        <v>802</v>
      </c>
      <c r="G119" s="8" t="s">
        <v>320</v>
      </c>
      <c r="H119" s="8" t="s">
        <v>8</v>
      </c>
      <c r="I119" s="8" t="s">
        <v>7</v>
      </c>
      <c r="J119" s="95">
        <v>173000</v>
      </c>
      <c r="K119" s="95">
        <v>170000</v>
      </c>
      <c r="L119" s="8">
        <v>1</v>
      </c>
      <c r="M119" s="103"/>
      <c r="N119" s="103">
        <f t="shared" si="1"/>
        <v>0</v>
      </c>
      <c r="O119" s="145"/>
    </row>
    <row r="120" spans="1:15" ht="15" customHeight="1" x14ac:dyDescent="0.55000000000000004">
      <c r="A120" s="6">
        <v>17</v>
      </c>
      <c r="B120" s="54" t="s">
        <v>1392</v>
      </c>
      <c r="C120" s="8" t="s">
        <v>958</v>
      </c>
      <c r="D120" s="8">
        <v>14911</v>
      </c>
      <c r="E120" s="9"/>
      <c r="F120" s="8" t="s">
        <v>802</v>
      </c>
      <c r="G120" s="8" t="s">
        <v>321</v>
      </c>
      <c r="H120" s="8" t="s">
        <v>8</v>
      </c>
      <c r="I120" s="8" t="s">
        <v>7</v>
      </c>
      <c r="J120" s="95">
        <v>173000</v>
      </c>
      <c r="K120" s="95">
        <v>170000</v>
      </c>
      <c r="L120" s="8">
        <v>1</v>
      </c>
      <c r="M120" s="103"/>
      <c r="N120" s="103">
        <f t="shared" si="1"/>
        <v>0</v>
      </c>
      <c r="O120" s="145"/>
    </row>
    <row r="121" spans="1:15" ht="15" customHeight="1" x14ac:dyDescent="0.55000000000000004">
      <c r="A121" s="6">
        <v>17</v>
      </c>
      <c r="B121" s="54" t="s">
        <v>1393</v>
      </c>
      <c r="C121" s="8" t="s">
        <v>958</v>
      </c>
      <c r="D121" s="8">
        <v>14912</v>
      </c>
      <c r="E121" s="9"/>
      <c r="F121" s="8" t="s">
        <v>802</v>
      </c>
      <c r="G121" s="8" t="s">
        <v>322</v>
      </c>
      <c r="H121" s="8" t="s">
        <v>8</v>
      </c>
      <c r="I121" s="8" t="s">
        <v>7</v>
      </c>
      <c r="J121" s="95">
        <v>173000</v>
      </c>
      <c r="K121" s="95">
        <v>170000</v>
      </c>
      <c r="L121" s="8">
        <v>1</v>
      </c>
      <c r="M121" s="103"/>
      <c r="N121" s="103">
        <f t="shared" si="1"/>
        <v>0</v>
      </c>
      <c r="O121" s="145"/>
    </row>
    <row r="122" spans="1:15" ht="15" customHeight="1" x14ac:dyDescent="0.55000000000000004">
      <c r="A122" s="6">
        <v>17</v>
      </c>
      <c r="B122" s="54" t="s">
        <v>1394</v>
      </c>
      <c r="C122" s="8" t="s">
        <v>958</v>
      </c>
      <c r="D122" s="8">
        <v>21939</v>
      </c>
      <c r="E122" s="9"/>
      <c r="F122" s="8" t="s">
        <v>893</v>
      </c>
      <c r="G122" s="8" t="s">
        <v>554</v>
      </c>
      <c r="H122" s="8" t="s">
        <v>8</v>
      </c>
      <c r="I122" s="8" t="s">
        <v>7</v>
      </c>
      <c r="J122" s="95">
        <v>1320000</v>
      </c>
      <c r="K122" s="95">
        <v>1320000</v>
      </c>
      <c r="L122" s="8">
        <v>1</v>
      </c>
      <c r="M122" s="103"/>
      <c r="N122" s="103">
        <f t="shared" si="1"/>
        <v>0</v>
      </c>
      <c r="O122" s="145"/>
    </row>
    <row r="123" spans="1:15" ht="15" customHeight="1" thickBot="1" x14ac:dyDescent="0.6">
      <c r="A123" s="49">
        <v>17</v>
      </c>
      <c r="B123" s="57" t="s">
        <v>1395</v>
      </c>
      <c r="C123" s="50" t="s">
        <v>958</v>
      </c>
      <c r="D123" s="50">
        <v>23269</v>
      </c>
      <c r="E123" s="51"/>
      <c r="F123" s="50" t="s">
        <v>915</v>
      </c>
      <c r="G123" s="50" t="s">
        <v>599</v>
      </c>
      <c r="H123" s="50" t="s">
        <v>8</v>
      </c>
      <c r="I123" s="50" t="s">
        <v>7</v>
      </c>
      <c r="J123" s="111">
        <v>1320000</v>
      </c>
      <c r="K123" s="111">
        <v>722000</v>
      </c>
      <c r="L123" s="50">
        <v>1</v>
      </c>
      <c r="M123" s="112"/>
      <c r="N123" s="112">
        <f t="shared" si="1"/>
        <v>0</v>
      </c>
      <c r="O123" s="149"/>
    </row>
  </sheetData>
  <sheetProtection algorithmName="SHA-512" hashValue="eaWDSfPQ9gBC1tXBFzrsBIFfuLUXMK54wnoOBI9hLOUb7wAgTBAUfCrFkn4HS4tdcpbJFwmI2EXwFUWNcFAU4w==" saltValue="hytGWxohKTOs0dBd2RdRxA==" spinCount="100000" sheet="1" objects="1" scenarios="1" selectLockedCells="1"/>
  <autoFilter ref="A2:W123">
    <sortState ref="A2:Y122">
      <sortCondition ref="C1:C122"/>
    </sortState>
  </autoFilter>
  <mergeCells count="14">
    <mergeCell ref="O35:O40"/>
    <mergeCell ref="O3:O4"/>
    <mergeCell ref="O5:O14"/>
    <mergeCell ref="O15:O22"/>
    <mergeCell ref="O24:O25"/>
    <mergeCell ref="O26:O33"/>
    <mergeCell ref="O99:O117"/>
    <mergeCell ref="O118:O123"/>
    <mergeCell ref="O41:O59"/>
    <mergeCell ref="O61:O64"/>
    <mergeCell ref="O65:O76"/>
    <mergeCell ref="O77:O84"/>
    <mergeCell ref="O85:O94"/>
    <mergeCell ref="O95:O98"/>
  </mergeCells>
  <phoneticPr fontId="18"/>
  <pageMargins left="0.70866141732283472" right="0.70866141732283472" top="0.74803149606299213" bottom="0.74803149606299213" header="0.31496062992125984" footer="0.31496062992125984"/>
  <pageSetup paperSize="9" scale="6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view="pageBreakPreview" zoomScale="60" zoomScaleNormal="100" workbookViewId="0">
      <selection activeCell="O15" sqref="O15:O30"/>
    </sheetView>
  </sheetViews>
  <sheetFormatPr defaultRowHeight="13" x14ac:dyDescent="0.55000000000000004"/>
  <cols>
    <col min="1" max="1" width="5.33203125" style="1" customWidth="1"/>
    <col min="2" max="2" width="7.58203125" style="1" customWidth="1"/>
    <col min="3" max="3" width="18.25" style="1" customWidth="1"/>
    <col min="4" max="4" width="8.5" style="1" bestFit="1" customWidth="1"/>
    <col min="5" max="5" width="15.33203125" style="1" bestFit="1" customWidth="1"/>
    <col min="6" max="6" width="22.75" style="1" bestFit="1" customWidth="1"/>
    <col min="7" max="7" width="32.4140625" style="1" customWidth="1"/>
    <col min="8" max="8" width="8.58203125" style="1" bestFit="1" customWidth="1"/>
    <col min="9" max="9" width="5.25" style="1" bestFit="1" customWidth="1"/>
    <col min="10" max="11" width="7.6640625" style="1" bestFit="1" customWidth="1"/>
    <col min="12" max="12" width="8.9140625" style="1" bestFit="1" customWidth="1"/>
    <col min="13" max="13" width="9.1640625" style="1" customWidth="1"/>
    <col min="14" max="14" width="10.1640625" style="1" customWidth="1"/>
    <col min="15" max="15" width="10.4140625" style="1" customWidth="1"/>
    <col min="16" max="16384" width="8.6640625" style="1"/>
  </cols>
  <sheetData>
    <row r="1" spans="1:15" ht="15" customHeight="1" thickBot="1" x14ac:dyDescent="0.6">
      <c r="A1" s="80" t="s">
        <v>1635</v>
      </c>
    </row>
    <row r="2" spans="1:15" s="59" customFormat="1" ht="39" x14ac:dyDescent="0.55000000000000004">
      <c r="A2" s="61" t="s">
        <v>1396</v>
      </c>
      <c r="B2" s="60" t="s">
        <v>1397</v>
      </c>
      <c r="C2" s="60" t="s">
        <v>994</v>
      </c>
      <c r="D2" s="60" t="s">
        <v>995</v>
      </c>
      <c r="E2" s="60" t="s">
        <v>1</v>
      </c>
      <c r="F2" s="60" t="s">
        <v>953</v>
      </c>
      <c r="G2" s="60" t="s">
        <v>0</v>
      </c>
      <c r="H2" s="60" t="s">
        <v>1274</v>
      </c>
      <c r="I2" s="60" t="s">
        <v>1000</v>
      </c>
      <c r="J2" s="60" t="s">
        <v>1001</v>
      </c>
      <c r="K2" s="60" t="s">
        <v>1453</v>
      </c>
      <c r="L2" s="35" t="s">
        <v>1452</v>
      </c>
      <c r="M2" s="35" t="s">
        <v>1268</v>
      </c>
      <c r="N2" s="35" t="s">
        <v>1269</v>
      </c>
      <c r="O2" s="36" t="s">
        <v>1003</v>
      </c>
    </row>
    <row r="3" spans="1:15" ht="15" customHeight="1" x14ac:dyDescent="0.55000000000000004">
      <c r="A3" s="6">
        <v>1</v>
      </c>
      <c r="B3" s="54" t="s">
        <v>1398</v>
      </c>
      <c r="C3" s="8" t="s">
        <v>962</v>
      </c>
      <c r="D3" s="8">
        <v>4646</v>
      </c>
      <c r="E3" s="9">
        <v>5414734303781</v>
      </c>
      <c r="F3" s="8" t="s">
        <v>665</v>
      </c>
      <c r="G3" s="8" t="s">
        <v>66</v>
      </c>
      <c r="H3" s="8" t="s">
        <v>8</v>
      </c>
      <c r="I3" s="8" t="s">
        <v>7</v>
      </c>
      <c r="J3" s="95">
        <v>66100</v>
      </c>
      <c r="K3" s="95">
        <v>79500</v>
      </c>
      <c r="L3" s="8">
        <v>9</v>
      </c>
      <c r="M3" s="114"/>
      <c r="N3" s="103">
        <f>L3*M3</f>
        <v>0</v>
      </c>
      <c r="O3" s="150">
        <f>SUM(N3:N12)</f>
        <v>0</v>
      </c>
    </row>
    <row r="4" spans="1:15" ht="15" customHeight="1" x14ac:dyDescent="0.55000000000000004">
      <c r="A4" s="6">
        <v>1</v>
      </c>
      <c r="B4" s="54" t="s">
        <v>1399</v>
      </c>
      <c r="C4" s="8" t="s">
        <v>962</v>
      </c>
      <c r="D4" s="8">
        <v>5154</v>
      </c>
      <c r="E4" s="9">
        <v>5414734309936</v>
      </c>
      <c r="F4" s="8" t="s">
        <v>676</v>
      </c>
      <c r="G4" s="8" t="s">
        <v>83</v>
      </c>
      <c r="H4" s="8" t="s">
        <v>8</v>
      </c>
      <c r="I4" s="8" t="s">
        <v>7</v>
      </c>
      <c r="J4" s="95">
        <v>66100</v>
      </c>
      <c r="K4" s="95">
        <v>79500</v>
      </c>
      <c r="L4" s="8">
        <v>2</v>
      </c>
      <c r="M4" s="114"/>
      <c r="N4" s="103">
        <f t="shared" ref="N4:N57" si="0">L4*M4</f>
        <v>0</v>
      </c>
      <c r="O4" s="145"/>
    </row>
    <row r="5" spans="1:15" ht="15" customHeight="1" x14ac:dyDescent="0.55000000000000004">
      <c r="A5" s="6">
        <v>1</v>
      </c>
      <c r="B5" s="54" t="s">
        <v>1005</v>
      </c>
      <c r="C5" s="8" t="s">
        <v>962</v>
      </c>
      <c r="D5" s="8">
        <v>5183</v>
      </c>
      <c r="E5" s="9">
        <v>4544881144720</v>
      </c>
      <c r="F5" s="8" t="s">
        <v>679</v>
      </c>
      <c r="G5" s="8" t="s">
        <v>86</v>
      </c>
      <c r="H5" s="8" t="s">
        <v>8</v>
      </c>
      <c r="I5" s="8" t="s">
        <v>7</v>
      </c>
      <c r="J5" s="95">
        <v>118000</v>
      </c>
      <c r="K5" s="95">
        <v>125000</v>
      </c>
      <c r="L5" s="8">
        <v>30</v>
      </c>
      <c r="M5" s="114"/>
      <c r="N5" s="103">
        <f t="shared" si="0"/>
        <v>0</v>
      </c>
      <c r="O5" s="145"/>
    </row>
    <row r="6" spans="1:15" ht="15" customHeight="1" x14ac:dyDescent="0.55000000000000004">
      <c r="A6" s="6">
        <v>1</v>
      </c>
      <c r="B6" s="54" t="s">
        <v>1400</v>
      </c>
      <c r="C6" s="8" t="s">
        <v>962</v>
      </c>
      <c r="D6" s="8">
        <v>5186</v>
      </c>
      <c r="E6" s="9"/>
      <c r="F6" s="8" t="s">
        <v>680</v>
      </c>
      <c r="G6" s="8" t="s">
        <v>87</v>
      </c>
      <c r="H6" s="8" t="s">
        <v>8</v>
      </c>
      <c r="I6" s="8" t="s">
        <v>7</v>
      </c>
      <c r="J6" s="95">
        <v>2760</v>
      </c>
      <c r="K6" s="95">
        <v>3040</v>
      </c>
      <c r="L6" s="8">
        <v>5</v>
      </c>
      <c r="M6" s="114"/>
      <c r="N6" s="103">
        <f t="shared" si="0"/>
        <v>0</v>
      </c>
      <c r="O6" s="145"/>
    </row>
    <row r="7" spans="1:15" ht="15" customHeight="1" x14ac:dyDescent="0.55000000000000004">
      <c r="A7" s="6">
        <v>1</v>
      </c>
      <c r="B7" s="54" t="s">
        <v>1401</v>
      </c>
      <c r="C7" s="8" t="s">
        <v>962</v>
      </c>
      <c r="D7" s="8">
        <v>9620</v>
      </c>
      <c r="E7" s="9">
        <v>4544881143808</v>
      </c>
      <c r="F7" s="8" t="s">
        <v>742</v>
      </c>
      <c r="G7" s="8" t="s">
        <v>183</v>
      </c>
      <c r="H7" s="8" t="s">
        <v>8</v>
      </c>
      <c r="I7" s="8" t="s">
        <v>7</v>
      </c>
      <c r="J7" s="95">
        <v>13900</v>
      </c>
      <c r="K7" s="95">
        <v>15000</v>
      </c>
      <c r="L7" s="8">
        <v>35</v>
      </c>
      <c r="M7" s="114"/>
      <c r="N7" s="103">
        <f t="shared" si="0"/>
        <v>0</v>
      </c>
      <c r="O7" s="145"/>
    </row>
    <row r="8" spans="1:15" ht="15" customHeight="1" x14ac:dyDescent="0.55000000000000004">
      <c r="A8" s="6">
        <v>1</v>
      </c>
      <c r="B8" s="54" t="s">
        <v>1402</v>
      </c>
      <c r="C8" s="8" t="s">
        <v>962</v>
      </c>
      <c r="D8" s="8">
        <v>9621</v>
      </c>
      <c r="E8" s="9">
        <v>4544881143846</v>
      </c>
      <c r="F8" s="8" t="s">
        <v>742</v>
      </c>
      <c r="G8" s="8" t="s">
        <v>184</v>
      </c>
      <c r="H8" s="8" t="s">
        <v>8</v>
      </c>
      <c r="I8" s="8" t="s">
        <v>7</v>
      </c>
      <c r="J8" s="95">
        <v>13900</v>
      </c>
      <c r="K8" s="95">
        <v>15000</v>
      </c>
      <c r="L8" s="8">
        <v>105</v>
      </c>
      <c r="M8" s="114"/>
      <c r="N8" s="103">
        <f t="shared" si="0"/>
        <v>0</v>
      </c>
      <c r="O8" s="145"/>
    </row>
    <row r="9" spans="1:15" ht="15" customHeight="1" x14ac:dyDescent="0.55000000000000004">
      <c r="A9" s="6">
        <v>1</v>
      </c>
      <c r="B9" s="54" t="s">
        <v>1403</v>
      </c>
      <c r="C9" s="8" t="s">
        <v>962</v>
      </c>
      <c r="D9" s="8">
        <v>13355</v>
      </c>
      <c r="E9" s="9">
        <v>5415067027917</v>
      </c>
      <c r="F9" s="8" t="s">
        <v>774</v>
      </c>
      <c r="G9" s="8" t="s">
        <v>271</v>
      </c>
      <c r="H9" s="8" t="s">
        <v>8</v>
      </c>
      <c r="I9" s="8" t="s">
        <v>7</v>
      </c>
      <c r="J9" s="95">
        <v>85400</v>
      </c>
      <c r="K9" s="95">
        <v>90200</v>
      </c>
      <c r="L9" s="8">
        <v>20</v>
      </c>
      <c r="M9" s="114"/>
      <c r="N9" s="103">
        <f t="shared" si="0"/>
        <v>0</v>
      </c>
      <c r="O9" s="145"/>
    </row>
    <row r="10" spans="1:15" ht="15" customHeight="1" x14ac:dyDescent="0.55000000000000004">
      <c r="A10" s="6">
        <v>1</v>
      </c>
      <c r="B10" s="54" t="s">
        <v>1404</v>
      </c>
      <c r="C10" s="8" t="s">
        <v>962</v>
      </c>
      <c r="D10" s="8">
        <v>16825</v>
      </c>
      <c r="E10" s="9">
        <v>5414734303903</v>
      </c>
      <c r="F10" s="8" t="s">
        <v>821</v>
      </c>
      <c r="G10" s="8" t="s">
        <v>385</v>
      </c>
      <c r="H10" s="8" t="s">
        <v>8</v>
      </c>
      <c r="I10" s="8" t="s">
        <v>7</v>
      </c>
      <c r="J10" s="95">
        <v>46800</v>
      </c>
      <c r="K10" s="95">
        <v>54900</v>
      </c>
      <c r="L10" s="8">
        <v>6</v>
      </c>
      <c r="M10" s="114"/>
      <c r="N10" s="103">
        <f t="shared" si="0"/>
        <v>0</v>
      </c>
      <c r="O10" s="145"/>
    </row>
    <row r="11" spans="1:15" ht="15" customHeight="1" x14ac:dyDescent="0.55000000000000004">
      <c r="A11" s="6">
        <v>1</v>
      </c>
      <c r="B11" s="54" t="s">
        <v>1405</v>
      </c>
      <c r="C11" s="8" t="s">
        <v>962</v>
      </c>
      <c r="D11" s="8">
        <v>23661</v>
      </c>
      <c r="E11" s="9"/>
      <c r="F11" s="8" t="s">
        <v>942</v>
      </c>
      <c r="G11" s="8" t="s">
        <v>617</v>
      </c>
      <c r="H11" s="8" t="s">
        <v>8</v>
      </c>
      <c r="I11" s="8" t="s">
        <v>7</v>
      </c>
      <c r="J11" s="95">
        <v>13900</v>
      </c>
      <c r="K11" s="95">
        <v>13900</v>
      </c>
      <c r="L11" s="8">
        <v>2</v>
      </c>
      <c r="M11" s="114"/>
      <c r="N11" s="103">
        <f t="shared" si="0"/>
        <v>0</v>
      </c>
      <c r="O11" s="145"/>
    </row>
    <row r="12" spans="1:15" ht="15" customHeight="1" x14ac:dyDescent="0.55000000000000004">
      <c r="A12" s="10">
        <v>1</v>
      </c>
      <c r="B12" s="53" t="s">
        <v>1406</v>
      </c>
      <c r="C12" s="12" t="s">
        <v>962</v>
      </c>
      <c r="D12" s="12">
        <v>23758</v>
      </c>
      <c r="E12" s="13"/>
      <c r="F12" s="12" t="s">
        <v>742</v>
      </c>
      <c r="G12" s="12" t="s">
        <v>625</v>
      </c>
      <c r="H12" s="12" t="s">
        <v>8</v>
      </c>
      <c r="I12" s="12" t="s">
        <v>7</v>
      </c>
      <c r="J12" s="96">
        <v>13900</v>
      </c>
      <c r="K12" s="96">
        <v>13900</v>
      </c>
      <c r="L12" s="12">
        <v>3</v>
      </c>
      <c r="M12" s="115"/>
      <c r="N12" s="104">
        <f t="shared" si="0"/>
        <v>0</v>
      </c>
      <c r="O12" s="146"/>
    </row>
    <row r="13" spans="1:15" ht="15" customHeight="1" x14ac:dyDescent="0.55000000000000004">
      <c r="A13" s="18">
        <v>2</v>
      </c>
      <c r="B13" s="56" t="s">
        <v>1407</v>
      </c>
      <c r="C13" s="20" t="s">
        <v>987</v>
      </c>
      <c r="D13" s="20">
        <v>20337</v>
      </c>
      <c r="E13" s="21"/>
      <c r="F13" s="20" t="s">
        <v>872</v>
      </c>
      <c r="G13" s="20" t="s">
        <v>503</v>
      </c>
      <c r="H13" s="20" t="s">
        <v>8</v>
      </c>
      <c r="I13" s="20" t="s">
        <v>7</v>
      </c>
      <c r="J13" s="98">
        <v>66100</v>
      </c>
      <c r="K13" s="98">
        <v>73400</v>
      </c>
      <c r="L13" s="20">
        <v>5</v>
      </c>
      <c r="M13" s="116"/>
      <c r="N13" s="107">
        <f t="shared" si="0"/>
        <v>0</v>
      </c>
      <c r="O13" s="147">
        <f>SUM(N13:N14)</f>
        <v>0</v>
      </c>
    </row>
    <row r="14" spans="1:15" ht="15" customHeight="1" x14ac:dyDescent="0.55000000000000004">
      <c r="A14" s="10">
        <v>2</v>
      </c>
      <c r="B14" s="53" t="s">
        <v>1408</v>
      </c>
      <c r="C14" s="12" t="s">
        <v>987</v>
      </c>
      <c r="D14" s="12">
        <v>21016</v>
      </c>
      <c r="E14" s="13">
        <v>4580154146893</v>
      </c>
      <c r="F14" s="12" t="s">
        <v>878</v>
      </c>
      <c r="G14" s="12" t="s">
        <v>527</v>
      </c>
      <c r="H14" s="12" t="s">
        <v>8</v>
      </c>
      <c r="I14" s="12" t="s">
        <v>7</v>
      </c>
      <c r="J14" s="96">
        <v>152000</v>
      </c>
      <c r="K14" s="96">
        <v>167000</v>
      </c>
      <c r="L14" s="12">
        <v>20</v>
      </c>
      <c r="M14" s="115"/>
      <c r="N14" s="104">
        <f t="shared" si="0"/>
        <v>0</v>
      </c>
      <c r="O14" s="146"/>
    </row>
    <row r="15" spans="1:15" ht="15" customHeight="1" x14ac:dyDescent="0.55000000000000004">
      <c r="A15" s="18">
        <v>3</v>
      </c>
      <c r="B15" s="56" t="s">
        <v>1409</v>
      </c>
      <c r="C15" s="20" t="s">
        <v>963</v>
      </c>
      <c r="D15" s="20">
        <v>4811</v>
      </c>
      <c r="E15" s="21">
        <v>4987482793025</v>
      </c>
      <c r="F15" s="20" t="s">
        <v>671</v>
      </c>
      <c r="G15" s="20" t="s">
        <v>73</v>
      </c>
      <c r="H15" s="20" t="s">
        <v>8</v>
      </c>
      <c r="I15" s="20" t="s">
        <v>7</v>
      </c>
      <c r="J15" s="98">
        <v>152000</v>
      </c>
      <c r="K15" s="98">
        <v>177000</v>
      </c>
      <c r="L15" s="20">
        <v>3</v>
      </c>
      <c r="M15" s="116"/>
      <c r="N15" s="107">
        <f t="shared" si="0"/>
        <v>0</v>
      </c>
      <c r="O15" s="147">
        <f>SUM(N15:N30)</f>
        <v>0</v>
      </c>
    </row>
    <row r="16" spans="1:15" ht="15" customHeight="1" x14ac:dyDescent="0.55000000000000004">
      <c r="A16" s="6">
        <v>3</v>
      </c>
      <c r="B16" s="54" t="s">
        <v>1410</v>
      </c>
      <c r="C16" s="8" t="s">
        <v>963</v>
      </c>
      <c r="D16" s="8">
        <v>12177</v>
      </c>
      <c r="E16" s="9">
        <v>4897482794312</v>
      </c>
      <c r="F16" s="8" t="s">
        <v>767</v>
      </c>
      <c r="G16" s="8" t="s">
        <v>239</v>
      </c>
      <c r="H16" s="8" t="s">
        <v>8</v>
      </c>
      <c r="I16" s="8" t="s">
        <v>7</v>
      </c>
      <c r="J16" s="95">
        <v>395000</v>
      </c>
      <c r="K16" s="95">
        <v>388000</v>
      </c>
      <c r="L16" s="8">
        <v>1</v>
      </c>
      <c r="M16" s="114"/>
      <c r="N16" s="103">
        <f t="shared" si="0"/>
        <v>0</v>
      </c>
      <c r="O16" s="145"/>
    </row>
    <row r="17" spans="1:15" ht="15" customHeight="1" x14ac:dyDescent="0.55000000000000004">
      <c r="A17" s="6">
        <v>3</v>
      </c>
      <c r="B17" s="54" t="s">
        <v>1411</v>
      </c>
      <c r="C17" s="8" t="s">
        <v>963</v>
      </c>
      <c r="D17" s="8">
        <v>23579</v>
      </c>
      <c r="E17" s="9"/>
      <c r="F17" s="8" t="s">
        <v>926</v>
      </c>
      <c r="G17" s="8" t="s">
        <v>386</v>
      </c>
      <c r="H17" s="8" t="s">
        <v>8</v>
      </c>
      <c r="I17" s="8" t="s">
        <v>7</v>
      </c>
      <c r="J17" s="95">
        <v>395000</v>
      </c>
      <c r="K17" s="95">
        <v>394000</v>
      </c>
      <c r="L17" s="8">
        <v>12</v>
      </c>
      <c r="M17" s="114"/>
      <c r="N17" s="103">
        <f t="shared" si="0"/>
        <v>0</v>
      </c>
      <c r="O17" s="145"/>
    </row>
    <row r="18" spans="1:15" ht="15" customHeight="1" x14ac:dyDescent="0.55000000000000004">
      <c r="A18" s="6">
        <v>3</v>
      </c>
      <c r="B18" s="54" t="s">
        <v>1412</v>
      </c>
      <c r="C18" s="8" t="s">
        <v>963</v>
      </c>
      <c r="D18" s="8">
        <v>23580</v>
      </c>
      <c r="E18" s="9"/>
      <c r="F18" s="8" t="s">
        <v>927</v>
      </c>
      <c r="G18" s="8" t="s">
        <v>423</v>
      </c>
      <c r="H18" s="8" t="s">
        <v>15</v>
      </c>
      <c r="I18" s="8" t="s">
        <v>14</v>
      </c>
      <c r="J18" s="95">
        <v>0</v>
      </c>
      <c r="K18" s="95">
        <v>4000</v>
      </c>
      <c r="L18" s="8">
        <v>40</v>
      </c>
      <c r="M18" s="114"/>
      <c r="N18" s="103">
        <f t="shared" si="0"/>
        <v>0</v>
      </c>
      <c r="O18" s="145"/>
    </row>
    <row r="19" spans="1:15" ht="15" customHeight="1" x14ac:dyDescent="0.55000000000000004">
      <c r="A19" s="6">
        <v>3</v>
      </c>
      <c r="B19" s="54" t="s">
        <v>1413</v>
      </c>
      <c r="C19" s="8" t="s">
        <v>963</v>
      </c>
      <c r="D19" s="8">
        <v>23594</v>
      </c>
      <c r="E19" s="9"/>
      <c r="F19" s="8" t="s">
        <v>671</v>
      </c>
      <c r="G19" s="8" t="s">
        <v>73</v>
      </c>
      <c r="H19" s="8" t="s">
        <v>8</v>
      </c>
      <c r="I19" s="8" t="s">
        <v>7</v>
      </c>
      <c r="J19" s="95">
        <v>152000</v>
      </c>
      <c r="K19" s="95">
        <v>177000</v>
      </c>
      <c r="L19" s="8">
        <v>25</v>
      </c>
      <c r="M19" s="114"/>
      <c r="N19" s="103">
        <f t="shared" si="0"/>
        <v>0</v>
      </c>
      <c r="O19" s="145"/>
    </row>
    <row r="20" spans="1:15" ht="15" customHeight="1" x14ac:dyDescent="0.55000000000000004">
      <c r="A20" s="6">
        <v>3</v>
      </c>
      <c r="B20" s="54" t="s">
        <v>1414</v>
      </c>
      <c r="C20" s="8" t="s">
        <v>963</v>
      </c>
      <c r="D20" s="8">
        <v>23595</v>
      </c>
      <c r="E20" s="9"/>
      <c r="F20" s="8" t="s">
        <v>930</v>
      </c>
      <c r="G20" s="8" t="s">
        <v>74</v>
      </c>
      <c r="H20" s="8" t="s">
        <v>8</v>
      </c>
      <c r="I20" s="8" t="s">
        <v>7</v>
      </c>
      <c r="J20" s="95">
        <v>299000</v>
      </c>
      <c r="K20" s="95">
        <v>296000</v>
      </c>
      <c r="L20" s="8">
        <v>35</v>
      </c>
      <c r="M20" s="114"/>
      <c r="N20" s="103">
        <f t="shared" si="0"/>
        <v>0</v>
      </c>
      <c r="O20" s="145"/>
    </row>
    <row r="21" spans="1:15" ht="15" customHeight="1" x14ac:dyDescent="0.55000000000000004">
      <c r="A21" s="6">
        <v>3</v>
      </c>
      <c r="B21" s="54" t="s">
        <v>1415</v>
      </c>
      <c r="C21" s="8" t="s">
        <v>963</v>
      </c>
      <c r="D21" s="8">
        <v>23596</v>
      </c>
      <c r="E21" s="9"/>
      <c r="F21" s="8" t="s">
        <v>931</v>
      </c>
      <c r="G21" s="8" t="s">
        <v>80</v>
      </c>
      <c r="H21" s="8" t="s">
        <v>8</v>
      </c>
      <c r="I21" s="8" t="s">
        <v>7</v>
      </c>
      <c r="J21" s="95">
        <v>293000</v>
      </c>
      <c r="K21" s="95">
        <v>292000</v>
      </c>
      <c r="L21" s="8">
        <v>3</v>
      </c>
      <c r="M21" s="114"/>
      <c r="N21" s="103">
        <f t="shared" si="0"/>
        <v>0</v>
      </c>
      <c r="O21" s="145"/>
    </row>
    <row r="22" spans="1:15" ht="15" customHeight="1" x14ac:dyDescent="0.55000000000000004">
      <c r="A22" s="6">
        <v>3</v>
      </c>
      <c r="B22" s="54" t="s">
        <v>1416</v>
      </c>
      <c r="C22" s="8" t="s">
        <v>963</v>
      </c>
      <c r="D22" s="8">
        <v>23598</v>
      </c>
      <c r="E22" s="9"/>
      <c r="F22" s="8" t="s">
        <v>932</v>
      </c>
      <c r="G22" s="8" t="s">
        <v>72</v>
      </c>
      <c r="H22" s="8" t="s">
        <v>15</v>
      </c>
      <c r="I22" s="8" t="s">
        <v>14</v>
      </c>
      <c r="J22" s="95">
        <v>0</v>
      </c>
      <c r="K22" s="95">
        <v>43000</v>
      </c>
      <c r="L22" s="8">
        <v>45</v>
      </c>
      <c r="M22" s="114"/>
      <c r="N22" s="103">
        <f t="shared" si="0"/>
        <v>0</v>
      </c>
      <c r="O22" s="145"/>
    </row>
    <row r="23" spans="1:15" ht="15" customHeight="1" x14ac:dyDescent="0.55000000000000004">
      <c r="A23" s="6">
        <v>3</v>
      </c>
      <c r="B23" s="54" t="s">
        <v>1417</v>
      </c>
      <c r="C23" s="8" t="s">
        <v>963</v>
      </c>
      <c r="D23" s="8">
        <v>23599</v>
      </c>
      <c r="E23" s="9"/>
      <c r="F23" s="8" t="s">
        <v>933</v>
      </c>
      <c r="G23" s="8" t="s">
        <v>201</v>
      </c>
      <c r="H23" s="8" t="s">
        <v>8</v>
      </c>
      <c r="I23" s="8" t="s">
        <v>7</v>
      </c>
      <c r="J23" s="95">
        <v>327000</v>
      </c>
      <c r="K23" s="95">
        <v>328000</v>
      </c>
      <c r="L23" s="8">
        <v>35</v>
      </c>
      <c r="M23" s="114"/>
      <c r="N23" s="103">
        <f t="shared" si="0"/>
        <v>0</v>
      </c>
      <c r="O23" s="145"/>
    </row>
    <row r="24" spans="1:15" ht="15" customHeight="1" x14ac:dyDescent="0.55000000000000004">
      <c r="A24" s="6">
        <v>3</v>
      </c>
      <c r="B24" s="54" t="s">
        <v>1418</v>
      </c>
      <c r="C24" s="8" t="s">
        <v>963</v>
      </c>
      <c r="D24" s="8">
        <v>23600</v>
      </c>
      <c r="E24" s="9"/>
      <c r="F24" s="8" t="s">
        <v>934</v>
      </c>
      <c r="G24" s="8" t="s">
        <v>220</v>
      </c>
      <c r="H24" s="8" t="s">
        <v>8</v>
      </c>
      <c r="I24" s="8" t="s">
        <v>7</v>
      </c>
      <c r="J24" s="95">
        <v>152000</v>
      </c>
      <c r="K24" s="95">
        <v>191000</v>
      </c>
      <c r="L24" s="8">
        <v>5</v>
      </c>
      <c r="M24" s="114"/>
      <c r="N24" s="103">
        <f t="shared" si="0"/>
        <v>0</v>
      </c>
      <c r="O24" s="145"/>
    </row>
    <row r="25" spans="1:15" ht="15" customHeight="1" x14ac:dyDescent="0.55000000000000004">
      <c r="A25" s="6">
        <v>3</v>
      </c>
      <c r="B25" s="54" t="s">
        <v>1419</v>
      </c>
      <c r="C25" s="8" t="s">
        <v>963</v>
      </c>
      <c r="D25" s="8">
        <v>23601</v>
      </c>
      <c r="E25" s="9"/>
      <c r="F25" s="8" t="s">
        <v>767</v>
      </c>
      <c r="G25" s="8" t="s">
        <v>238</v>
      </c>
      <c r="H25" s="8" t="s">
        <v>8</v>
      </c>
      <c r="I25" s="8" t="s">
        <v>7</v>
      </c>
      <c r="J25" s="95">
        <v>395000</v>
      </c>
      <c r="K25" s="95">
        <v>388000</v>
      </c>
      <c r="L25" s="8">
        <v>20</v>
      </c>
      <c r="M25" s="114"/>
      <c r="N25" s="103">
        <f t="shared" si="0"/>
        <v>0</v>
      </c>
      <c r="O25" s="145"/>
    </row>
    <row r="26" spans="1:15" ht="15" customHeight="1" x14ac:dyDescent="0.55000000000000004">
      <c r="A26" s="6">
        <v>3</v>
      </c>
      <c r="B26" s="54" t="s">
        <v>1420</v>
      </c>
      <c r="C26" s="8" t="s">
        <v>963</v>
      </c>
      <c r="D26" s="8">
        <v>23602</v>
      </c>
      <c r="E26" s="9"/>
      <c r="F26" s="8" t="s">
        <v>767</v>
      </c>
      <c r="G26" s="8" t="s">
        <v>239</v>
      </c>
      <c r="H26" s="8" t="s">
        <v>8</v>
      </c>
      <c r="I26" s="8" t="s">
        <v>7</v>
      </c>
      <c r="J26" s="95">
        <v>395000</v>
      </c>
      <c r="K26" s="95">
        <v>388000</v>
      </c>
      <c r="L26" s="8">
        <v>10</v>
      </c>
      <c r="M26" s="114"/>
      <c r="N26" s="103">
        <f t="shared" si="0"/>
        <v>0</v>
      </c>
      <c r="O26" s="145"/>
    </row>
    <row r="27" spans="1:15" ht="15" customHeight="1" x14ac:dyDescent="0.55000000000000004">
      <c r="A27" s="6">
        <v>3</v>
      </c>
      <c r="B27" s="54" t="s">
        <v>1421</v>
      </c>
      <c r="C27" s="8" t="s">
        <v>963</v>
      </c>
      <c r="D27" s="8">
        <v>23604</v>
      </c>
      <c r="E27" s="9"/>
      <c r="F27" s="8" t="s">
        <v>935</v>
      </c>
      <c r="G27" s="8" t="s">
        <v>524</v>
      </c>
      <c r="H27" s="8" t="s">
        <v>8</v>
      </c>
      <c r="I27" s="8" t="s">
        <v>7</v>
      </c>
      <c r="J27" s="95">
        <v>403000</v>
      </c>
      <c r="K27" s="95">
        <v>403000</v>
      </c>
      <c r="L27" s="8">
        <v>15</v>
      </c>
      <c r="M27" s="114"/>
      <c r="N27" s="103">
        <f t="shared" si="0"/>
        <v>0</v>
      </c>
      <c r="O27" s="145"/>
    </row>
    <row r="28" spans="1:15" ht="15" customHeight="1" x14ac:dyDescent="0.55000000000000004">
      <c r="A28" s="6">
        <v>3</v>
      </c>
      <c r="B28" s="54" t="s">
        <v>1422</v>
      </c>
      <c r="C28" s="8" t="s">
        <v>963</v>
      </c>
      <c r="D28" s="8">
        <v>23610</v>
      </c>
      <c r="E28" s="9"/>
      <c r="F28" s="8" t="s">
        <v>938</v>
      </c>
      <c r="G28" s="8" t="s">
        <v>180</v>
      </c>
      <c r="H28" s="8" t="s">
        <v>8</v>
      </c>
      <c r="I28" s="8" t="s">
        <v>7</v>
      </c>
      <c r="J28" s="95">
        <v>66100</v>
      </c>
      <c r="K28" s="95">
        <v>73400</v>
      </c>
      <c r="L28" s="8">
        <v>2</v>
      </c>
      <c r="M28" s="114"/>
      <c r="N28" s="103">
        <f t="shared" si="0"/>
        <v>0</v>
      </c>
      <c r="O28" s="145"/>
    </row>
    <row r="29" spans="1:15" ht="15" customHeight="1" x14ac:dyDescent="0.55000000000000004">
      <c r="A29" s="6">
        <v>3</v>
      </c>
      <c r="B29" s="54" t="s">
        <v>1423</v>
      </c>
      <c r="C29" s="8" t="s">
        <v>963</v>
      </c>
      <c r="D29" s="8">
        <v>23876</v>
      </c>
      <c r="E29" s="9"/>
      <c r="F29" s="8" t="s">
        <v>946</v>
      </c>
      <c r="G29" s="8" t="s">
        <v>79</v>
      </c>
      <c r="H29" s="8" t="s">
        <v>8</v>
      </c>
      <c r="I29" s="8" t="s">
        <v>7</v>
      </c>
      <c r="J29" s="95">
        <v>117000</v>
      </c>
      <c r="K29" s="95">
        <v>124000</v>
      </c>
      <c r="L29" s="8">
        <v>1</v>
      </c>
      <c r="M29" s="114"/>
      <c r="N29" s="103">
        <f t="shared" si="0"/>
        <v>0</v>
      </c>
      <c r="O29" s="145"/>
    </row>
    <row r="30" spans="1:15" ht="15" customHeight="1" x14ac:dyDescent="0.55000000000000004">
      <c r="A30" s="10">
        <v>3</v>
      </c>
      <c r="B30" s="53" t="s">
        <v>1424</v>
      </c>
      <c r="C30" s="12" t="s">
        <v>963</v>
      </c>
      <c r="D30" s="12">
        <v>24042</v>
      </c>
      <c r="E30" s="13"/>
      <c r="F30" s="12" t="s">
        <v>952</v>
      </c>
      <c r="G30" s="12" t="s">
        <v>75</v>
      </c>
      <c r="H30" s="12" t="s">
        <v>8</v>
      </c>
      <c r="I30" s="12" t="s">
        <v>7</v>
      </c>
      <c r="J30" s="96">
        <v>46800</v>
      </c>
      <c r="K30" s="96">
        <v>54900</v>
      </c>
      <c r="L30" s="12">
        <v>2</v>
      </c>
      <c r="M30" s="115"/>
      <c r="N30" s="104">
        <f t="shared" si="0"/>
        <v>0</v>
      </c>
      <c r="O30" s="146"/>
    </row>
    <row r="31" spans="1:15" ht="15" customHeight="1" x14ac:dyDescent="0.55000000000000004">
      <c r="A31" s="18">
        <v>4</v>
      </c>
      <c r="B31" s="56" t="s">
        <v>1425</v>
      </c>
      <c r="C31" s="20" t="s">
        <v>956</v>
      </c>
      <c r="D31" s="20">
        <v>18760</v>
      </c>
      <c r="E31" s="21">
        <v>4589981772565</v>
      </c>
      <c r="F31" s="20" t="s">
        <v>846</v>
      </c>
      <c r="G31" s="20" t="s">
        <v>439</v>
      </c>
      <c r="H31" s="20" t="s">
        <v>8</v>
      </c>
      <c r="I31" s="20" t="s">
        <v>7</v>
      </c>
      <c r="J31" s="98">
        <v>46800</v>
      </c>
      <c r="K31" s="98">
        <v>54900</v>
      </c>
      <c r="L31" s="20">
        <v>40</v>
      </c>
      <c r="M31" s="116"/>
      <c r="N31" s="107">
        <f t="shared" si="0"/>
        <v>0</v>
      </c>
      <c r="O31" s="147">
        <f>SUM(N31:N32)</f>
        <v>0</v>
      </c>
    </row>
    <row r="32" spans="1:15" ht="15" customHeight="1" x14ac:dyDescent="0.55000000000000004">
      <c r="A32" s="10">
        <v>4</v>
      </c>
      <c r="B32" s="53" t="s">
        <v>1426</v>
      </c>
      <c r="C32" s="12" t="s">
        <v>956</v>
      </c>
      <c r="D32" s="12">
        <v>23931</v>
      </c>
      <c r="E32" s="13"/>
      <c r="F32" s="12" t="s">
        <v>949</v>
      </c>
      <c r="G32" s="12" t="s">
        <v>641</v>
      </c>
      <c r="H32" s="12" t="s">
        <v>8</v>
      </c>
      <c r="I32" s="12" t="s">
        <v>7</v>
      </c>
      <c r="J32" s="96">
        <v>0</v>
      </c>
      <c r="K32" s="96">
        <v>40000</v>
      </c>
      <c r="L32" s="12">
        <v>5</v>
      </c>
      <c r="M32" s="115"/>
      <c r="N32" s="104">
        <f t="shared" si="0"/>
        <v>0</v>
      </c>
      <c r="O32" s="146"/>
    </row>
    <row r="33" spans="1:15" ht="15" customHeight="1" x14ac:dyDescent="0.55000000000000004">
      <c r="A33" s="18">
        <v>4</v>
      </c>
      <c r="B33" s="56" t="s">
        <v>1427</v>
      </c>
      <c r="C33" s="20" t="s">
        <v>970</v>
      </c>
      <c r="D33" s="20">
        <v>16159</v>
      </c>
      <c r="E33" s="21">
        <v>8714729841968</v>
      </c>
      <c r="F33" s="20" t="s">
        <v>815</v>
      </c>
      <c r="G33" s="20" t="s">
        <v>363</v>
      </c>
      <c r="H33" s="20" t="s">
        <v>8</v>
      </c>
      <c r="I33" s="20" t="s">
        <v>7</v>
      </c>
      <c r="J33" s="98">
        <v>403000</v>
      </c>
      <c r="K33" s="98">
        <v>396000</v>
      </c>
      <c r="L33" s="20">
        <v>3</v>
      </c>
      <c r="M33" s="116"/>
      <c r="N33" s="107">
        <f t="shared" si="0"/>
        <v>0</v>
      </c>
      <c r="O33" s="147">
        <f>SUM(N33:N39)</f>
        <v>0</v>
      </c>
    </row>
    <row r="34" spans="1:15" ht="15" customHeight="1" x14ac:dyDescent="0.55000000000000004">
      <c r="A34" s="6">
        <v>4</v>
      </c>
      <c r="B34" s="54" t="s">
        <v>1428</v>
      </c>
      <c r="C34" s="8" t="s">
        <v>970</v>
      </c>
      <c r="D34" s="8">
        <v>16957</v>
      </c>
      <c r="E34" s="9">
        <v>8714729862208</v>
      </c>
      <c r="F34" s="8" t="s">
        <v>822</v>
      </c>
      <c r="G34" s="8" t="s">
        <v>387</v>
      </c>
      <c r="H34" s="8" t="s">
        <v>15</v>
      </c>
      <c r="I34" s="8" t="s">
        <v>14</v>
      </c>
      <c r="J34" s="95">
        <v>0</v>
      </c>
      <c r="K34" s="95">
        <v>7500</v>
      </c>
      <c r="L34" s="8">
        <v>3</v>
      </c>
      <c r="M34" s="114"/>
      <c r="N34" s="103">
        <f t="shared" si="0"/>
        <v>0</v>
      </c>
      <c r="O34" s="145"/>
    </row>
    <row r="35" spans="1:15" ht="15" customHeight="1" x14ac:dyDescent="0.55000000000000004">
      <c r="A35" s="6">
        <v>4</v>
      </c>
      <c r="B35" s="54" t="s">
        <v>1429</v>
      </c>
      <c r="C35" s="8" t="s">
        <v>970</v>
      </c>
      <c r="D35" s="8">
        <v>21499</v>
      </c>
      <c r="E35" s="9">
        <v>8714729992257</v>
      </c>
      <c r="F35" s="8" t="s">
        <v>888</v>
      </c>
      <c r="G35" s="8" t="s">
        <v>546</v>
      </c>
      <c r="H35" s="8" t="s">
        <v>8</v>
      </c>
      <c r="I35" s="8" t="s">
        <v>7</v>
      </c>
      <c r="J35" s="95">
        <v>395000</v>
      </c>
      <c r="K35" s="95">
        <v>395000</v>
      </c>
      <c r="L35" s="8">
        <v>3</v>
      </c>
      <c r="M35" s="114"/>
      <c r="N35" s="103">
        <f t="shared" si="0"/>
        <v>0</v>
      </c>
      <c r="O35" s="145"/>
    </row>
    <row r="36" spans="1:15" ht="15" customHeight="1" x14ac:dyDescent="0.55000000000000004">
      <c r="A36" s="6">
        <v>4</v>
      </c>
      <c r="B36" s="54" t="s">
        <v>1430</v>
      </c>
      <c r="C36" s="8" t="s">
        <v>970</v>
      </c>
      <c r="D36" s="8">
        <v>22100</v>
      </c>
      <c r="E36" s="9">
        <v>4540778183346</v>
      </c>
      <c r="F36" s="8" t="s">
        <v>895</v>
      </c>
      <c r="G36" s="8" t="s">
        <v>557</v>
      </c>
      <c r="H36" s="8" t="s">
        <v>8</v>
      </c>
      <c r="I36" s="8" t="s">
        <v>7</v>
      </c>
      <c r="J36" s="95">
        <v>66100</v>
      </c>
      <c r="K36" s="95">
        <v>73400</v>
      </c>
      <c r="L36" s="8">
        <v>2</v>
      </c>
      <c r="M36" s="114"/>
      <c r="N36" s="103">
        <f t="shared" si="0"/>
        <v>0</v>
      </c>
      <c r="O36" s="145"/>
    </row>
    <row r="37" spans="1:15" ht="15" customHeight="1" x14ac:dyDescent="0.55000000000000004">
      <c r="A37" s="6">
        <v>4</v>
      </c>
      <c r="B37" s="54" t="s">
        <v>1431</v>
      </c>
      <c r="C37" s="8" t="s">
        <v>970</v>
      </c>
      <c r="D37" s="8">
        <v>22104</v>
      </c>
      <c r="E37" s="9">
        <v>4540778183339</v>
      </c>
      <c r="F37" s="8" t="s">
        <v>895</v>
      </c>
      <c r="G37" s="8" t="s">
        <v>558</v>
      </c>
      <c r="H37" s="8" t="s">
        <v>8</v>
      </c>
      <c r="I37" s="8" t="s">
        <v>7</v>
      </c>
      <c r="J37" s="95">
        <v>66100</v>
      </c>
      <c r="K37" s="95">
        <v>73400</v>
      </c>
      <c r="L37" s="8">
        <v>2</v>
      </c>
      <c r="M37" s="114"/>
      <c r="N37" s="103">
        <f t="shared" si="0"/>
        <v>0</v>
      </c>
      <c r="O37" s="145"/>
    </row>
    <row r="38" spans="1:15" ht="15" customHeight="1" x14ac:dyDescent="0.55000000000000004">
      <c r="A38" s="6">
        <v>4</v>
      </c>
      <c r="B38" s="54" t="s">
        <v>1432</v>
      </c>
      <c r="C38" s="8" t="s">
        <v>970</v>
      </c>
      <c r="D38" s="8">
        <v>23359</v>
      </c>
      <c r="E38" s="9"/>
      <c r="F38" s="8" t="s">
        <v>919</v>
      </c>
      <c r="G38" s="8" t="s">
        <v>604</v>
      </c>
      <c r="H38" s="8" t="s">
        <v>8</v>
      </c>
      <c r="I38" s="8" t="s">
        <v>7</v>
      </c>
      <c r="J38" s="95">
        <v>66100</v>
      </c>
      <c r="K38" s="95">
        <v>66100</v>
      </c>
      <c r="L38" s="8">
        <v>3</v>
      </c>
      <c r="M38" s="114"/>
      <c r="N38" s="103">
        <f t="shared" si="0"/>
        <v>0</v>
      </c>
      <c r="O38" s="145"/>
    </row>
    <row r="39" spans="1:15" ht="15" customHeight="1" x14ac:dyDescent="0.55000000000000004">
      <c r="A39" s="10">
        <v>4</v>
      </c>
      <c r="B39" s="53" t="s">
        <v>1433</v>
      </c>
      <c r="C39" s="12" t="s">
        <v>970</v>
      </c>
      <c r="D39" s="12">
        <v>23412</v>
      </c>
      <c r="E39" s="13"/>
      <c r="F39" s="12" t="s">
        <v>920</v>
      </c>
      <c r="G39" s="12" t="s">
        <v>606</v>
      </c>
      <c r="H39" s="12" t="s">
        <v>15</v>
      </c>
      <c r="I39" s="12" t="s">
        <v>14</v>
      </c>
      <c r="J39" s="96">
        <v>0</v>
      </c>
      <c r="K39" s="96">
        <v>50000</v>
      </c>
      <c r="L39" s="12">
        <v>3</v>
      </c>
      <c r="M39" s="115"/>
      <c r="N39" s="104">
        <f t="shared" si="0"/>
        <v>0</v>
      </c>
      <c r="O39" s="146"/>
    </row>
    <row r="40" spans="1:15" ht="15" customHeight="1" x14ac:dyDescent="0.55000000000000004">
      <c r="A40" s="18">
        <v>5</v>
      </c>
      <c r="B40" s="56" t="s">
        <v>1434</v>
      </c>
      <c r="C40" s="20" t="s">
        <v>958</v>
      </c>
      <c r="D40" s="20">
        <v>11328</v>
      </c>
      <c r="E40" s="21">
        <v>643169437937</v>
      </c>
      <c r="F40" s="20" t="s">
        <v>757</v>
      </c>
      <c r="G40" s="20" t="s">
        <v>214</v>
      </c>
      <c r="H40" s="20" t="s">
        <v>8</v>
      </c>
      <c r="I40" s="20" t="s">
        <v>7</v>
      </c>
      <c r="J40" s="98">
        <v>0</v>
      </c>
      <c r="K40" s="98">
        <v>20000</v>
      </c>
      <c r="L40" s="20">
        <v>30</v>
      </c>
      <c r="M40" s="116"/>
      <c r="N40" s="107">
        <f t="shared" si="0"/>
        <v>0</v>
      </c>
      <c r="O40" s="147">
        <f>SUM(N40:N46)</f>
        <v>0</v>
      </c>
    </row>
    <row r="41" spans="1:15" ht="15" customHeight="1" x14ac:dyDescent="0.55000000000000004">
      <c r="A41" s="6">
        <v>5</v>
      </c>
      <c r="B41" s="54" t="s">
        <v>1435</v>
      </c>
      <c r="C41" s="8" t="s">
        <v>958</v>
      </c>
      <c r="D41" s="8">
        <v>11332</v>
      </c>
      <c r="E41" s="9">
        <v>643169437975</v>
      </c>
      <c r="F41" s="8" t="s">
        <v>758</v>
      </c>
      <c r="G41" s="8" t="s">
        <v>215</v>
      </c>
      <c r="H41" s="8" t="s">
        <v>8</v>
      </c>
      <c r="I41" s="8" t="s">
        <v>7</v>
      </c>
      <c r="J41" s="95">
        <v>0</v>
      </c>
      <c r="K41" s="95">
        <v>32000</v>
      </c>
      <c r="L41" s="8">
        <v>30</v>
      </c>
      <c r="M41" s="114"/>
      <c r="N41" s="103">
        <f t="shared" si="0"/>
        <v>0</v>
      </c>
      <c r="O41" s="145"/>
    </row>
    <row r="42" spans="1:15" ht="15" customHeight="1" x14ac:dyDescent="0.55000000000000004">
      <c r="A42" s="6">
        <v>5</v>
      </c>
      <c r="B42" s="54" t="s">
        <v>1436</v>
      </c>
      <c r="C42" s="8" t="s">
        <v>958</v>
      </c>
      <c r="D42" s="8">
        <v>11344</v>
      </c>
      <c r="E42" s="9">
        <v>643169437807</v>
      </c>
      <c r="F42" s="8" t="s">
        <v>759</v>
      </c>
      <c r="G42" s="8" t="s">
        <v>216</v>
      </c>
      <c r="H42" s="8" t="s">
        <v>15</v>
      </c>
      <c r="I42" s="8" t="s">
        <v>14</v>
      </c>
      <c r="J42" s="95">
        <v>118000</v>
      </c>
      <c r="K42" s="95">
        <v>125000</v>
      </c>
      <c r="L42" s="8">
        <v>30</v>
      </c>
      <c r="M42" s="114"/>
      <c r="N42" s="103">
        <f t="shared" si="0"/>
        <v>0</v>
      </c>
      <c r="O42" s="145"/>
    </row>
    <row r="43" spans="1:15" ht="15" customHeight="1" x14ac:dyDescent="0.55000000000000004">
      <c r="A43" s="6">
        <v>5</v>
      </c>
      <c r="B43" s="54" t="s">
        <v>1437</v>
      </c>
      <c r="C43" s="8" t="s">
        <v>958</v>
      </c>
      <c r="D43" s="8">
        <v>11347</v>
      </c>
      <c r="E43" s="9">
        <v>643169437784</v>
      </c>
      <c r="F43" s="8" t="s">
        <v>760</v>
      </c>
      <c r="G43" s="8" t="s">
        <v>217</v>
      </c>
      <c r="H43" s="8" t="s">
        <v>8</v>
      </c>
      <c r="I43" s="8" t="s">
        <v>7</v>
      </c>
      <c r="J43" s="95">
        <v>66100</v>
      </c>
      <c r="K43" s="95">
        <v>79500</v>
      </c>
      <c r="L43" s="8">
        <v>5</v>
      </c>
      <c r="M43" s="114"/>
      <c r="N43" s="103">
        <f t="shared" si="0"/>
        <v>0</v>
      </c>
      <c r="O43" s="145"/>
    </row>
    <row r="44" spans="1:15" ht="15" customHeight="1" x14ac:dyDescent="0.55000000000000004">
      <c r="A44" s="6">
        <v>5</v>
      </c>
      <c r="B44" s="54" t="s">
        <v>1438</v>
      </c>
      <c r="C44" s="8" t="s">
        <v>958</v>
      </c>
      <c r="D44" s="8">
        <v>13914</v>
      </c>
      <c r="E44" s="9">
        <v>763000016036</v>
      </c>
      <c r="F44" s="8" t="s">
        <v>781</v>
      </c>
      <c r="G44" s="8" t="s">
        <v>284</v>
      </c>
      <c r="H44" s="8" t="s">
        <v>8</v>
      </c>
      <c r="I44" s="8" t="s">
        <v>7</v>
      </c>
      <c r="J44" s="95">
        <v>66100</v>
      </c>
      <c r="K44" s="95">
        <v>79500</v>
      </c>
      <c r="L44" s="8">
        <v>30</v>
      </c>
      <c r="M44" s="114"/>
      <c r="N44" s="103">
        <f t="shared" si="0"/>
        <v>0</v>
      </c>
      <c r="O44" s="145"/>
    </row>
    <row r="45" spans="1:15" ht="15" customHeight="1" x14ac:dyDescent="0.55000000000000004">
      <c r="A45" s="6">
        <v>5</v>
      </c>
      <c r="B45" s="54" t="s">
        <v>1439</v>
      </c>
      <c r="C45" s="8" t="s">
        <v>958</v>
      </c>
      <c r="D45" s="8">
        <v>13916</v>
      </c>
      <c r="E45" s="9">
        <v>763000016050</v>
      </c>
      <c r="F45" s="8" t="s">
        <v>782</v>
      </c>
      <c r="G45" s="8" t="s">
        <v>285</v>
      </c>
      <c r="H45" s="8" t="s">
        <v>8</v>
      </c>
      <c r="I45" s="8" t="s">
        <v>7</v>
      </c>
      <c r="J45" s="95">
        <v>0</v>
      </c>
      <c r="K45" s="95">
        <v>37000</v>
      </c>
      <c r="L45" s="8">
        <v>30</v>
      </c>
      <c r="M45" s="114"/>
      <c r="N45" s="103">
        <f t="shared" si="0"/>
        <v>0</v>
      </c>
      <c r="O45" s="145"/>
    </row>
    <row r="46" spans="1:15" ht="15" customHeight="1" x14ac:dyDescent="0.55000000000000004">
      <c r="A46" s="10">
        <v>5</v>
      </c>
      <c r="B46" s="53" t="s">
        <v>1440</v>
      </c>
      <c r="C46" s="12" t="s">
        <v>958</v>
      </c>
      <c r="D46" s="12">
        <v>17542</v>
      </c>
      <c r="E46" s="13">
        <v>763000171070</v>
      </c>
      <c r="F46" s="12" t="s">
        <v>832</v>
      </c>
      <c r="G46" s="12" t="s">
        <v>410</v>
      </c>
      <c r="H46" s="12" t="s">
        <v>8</v>
      </c>
      <c r="I46" s="12" t="s">
        <v>7</v>
      </c>
      <c r="J46" s="96">
        <v>649000</v>
      </c>
      <c r="K46" s="96">
        <v>637000</v>
      </c>
      <c r="L46" s="12">
        <v>30</v>
      </c>
      <c r="M46" s="115"/>
      <c r="N46" s="104">
        <f t="shared" si="0"/>
        <v>0</v>
      </c>
      <c r="O46" s="146"/>
    </row>
    <row r="47" spans="1:15" ht="15" customHeight="1" x14ac:dyDescent="0.55000000000000004">
      <c r="A47" s="18">
        <v>6</v>
      </c>
      <c r="B47" s="56" t="s">
        <v>1441</v>
      </c>
      <c r="C47" s="20" t="s">
        <v>969</v>
      </c>
      <c r="D47" s="20">
        <v>6623</v>
      </c>
      <c r="E47" s="21">
        <v>4545985103859</v>
      </c>
      <c r="F47" s="20" t="s">
        <v>714</v>
      </c>
      <c r="G47" s="20" t="s">
        <v>148</v>
      </c>
      <c r="H47" s="20" t="s">
        <v>8</v>
      </c>
      <c r="I47" s="20" t="s">
        <v>7</v>
      </c>
      <c r="J47" s="98">
        <v>152000</v>
      </c>
      <c r="K47" s="98">
        <v>177000</v>
      </c>
      <c r="L47" s="20">
        <v>30</v>
      </c>
      <c r="M47" s="116"/>
      <c r="N47" s="107">
        <f t="shared" si="0"/>
        <v>0</v>
      </c>
      <c r="O47" s="147">
        <f>SUM(N47:N55)</f>
        <v>0</v>
      </c>
    </row>
    <row r="48" spans="1:15" ht="15" customHeight="1" x14ac:dyDescent="0.55000000000000004">
      <c r="A48" s="6">
        <v>6</v>
      </c>
      <c r="B48" s="54" t="s">
        <v>1442</v>
      </c>
      <c r="C48" s="8" t="s">
        <v>969</v>
      </c>
      <c r="D48" s="8">
        <v>6625</v>
      </c>
      <c r="E48" s="9"/>
      <c r="F48" s="8" t="s">
        <v>714</v>
      </c>
      <c r="G48" s="8" t="s">
        <v>149</v>
      </c>
      <c r="H48" s="8" t="s">
        <v>8</v>
      </c>
      <c r="I48" s="8" t="s">
        <v>7</v>
      </c>
      <c r="J48" s="95">
        <v>152000</v>
      </c>
      <c r="K48" s="95">
        <v>191000</v>
      </c>
      <c r="L48" s="8">
        <v>1</v>
      </c>
      <c r="M48" s="114"/>
      <c r="N48" s="103">
        <f t="shared" si="0"/>
        <v>0</v>
      </c>
      <c r="O48" s="145"/>
    </row>
    <row r="49" spans="1:15" ht="15" customHeight="1" x14ac:dyDescent="0.55000000000000004">
      <c r="A49" s="6">
        <v>6</v>
      </c>
      <c r="B49" s="54" t="s">
        <v>1443</v>
      </c>
      <c r="C49" s="8" t="s">
        <v>969</v>
      </c>
      <c r="D49" s="8">
        <v>6626</v>
      </c>
      <c r="E49" s="9"/>
      <c r="F49" s="8" t="s">
        <v>715</v>
      </c>
      <c r="G49" s="8" t="s">
        <v>150</v>
      </c>
      <c r="H49" s="8" t="s">
        <v>8</v>
      </c>
      <c r="I49" s="8" t="s">
        <v>7</v>
      </c>
      <c r="J49" s="95">
        <v>66100</v>
      </c>
      <c r="K49" s="95">
        <v>87800</v>
      </c>
      <c r="L49" s="8">
        <v>2</v>
      </c>
      <c r="M49" s="114"/>
      <c r="N49" s="103">
        <f t="shared" si="0"/>
        <v>0</v>
      </c>
      <c r="O49" s="145"/>
    </row>
    <row r="50" spans="1:15" ht="15" customHeight="1" x14ac:dyDescent="0.55000000000000004">
      <c r="A50" s="6">
        <v>6</v>
      </c>
      <c r="B50" s="54" t="s">
        <v>1444</v>
      </c>
      <c r="C50" s="8" t="s">
        <v>969</v>
      </c>
      <c r="D50" s="8">
        <v>6627</v>
      </c>
      <c r="E50" s="9">
        <v>4545985103026</v>
      </c>
      <c r="F50" s="8" t="s">
        <v>716</v>
      </c>
      <c r="G50" s="8" t="s">
        <v>151</v>
      </c>
      <c r="H50" s="8" t="s">
        <v>8</v>
      </c>
      <c r="I50" s="8" t="s">
        <v>7</v>
      </c>
      <c r="J50" s="95">
        <v>152000</v>
      </c>
      <c r="K50" s="95">
        <v>177000</v>
      </c>
      <c r="L50" s="8">
        <v>14</v>
      </c>
      <c r="M50" s="114"/>
      <c r="N50" s="103">
        <f t="shared" si="0"/>
        <v>0</v>
      </c>
      <c r="O50" s="145"/>
    </row>
    <row r="51" spans="1:15" ht="15" customHeight="1" x14ac:dyDescent="0.55000000000000004">
      <c r="A51" s="6">
        <v>6</v>
      </c>
      <c r="B51" s="54" t="s">
        <v>1445</v>
      </c>
      <c r="C51" s="8" t="s">
        <v>969</v>
      </c>
      <c r="D51" s="8">
        <v>6640</v>
      </c>
      <c r="E51" s="9">
        <v>4545985420185</v>
      </c>
      <c r="F51" s="8" t="s">
        <v>717</v>
      </c>
      <c r="G51" s="8" t="s">
        <v>152</v>
      </c>
      <c r="H51" s="8" t="s">
        <v>8</v>
      </c>
      <c r="I51" s="8" t="s">
        <v>7</v>
      </c>
      <c r="J51" s="95">
        <v>54100</v>
      </c>
      <c r="K51" s="95">
        <v>78900</v>
      </c>
      <c r="L51" s="8">
        <v>70</v>
      </c>
      <c r="M51" s="114"/>
      <c r="N51" s="103">
        <f t="shared" si="0"/>
        <v>0</v>
      </c>
      <c r="O51" s="145"/>
    </row>
    <row r="52" spans="1:15" ht="15" customHeight="1" x14ac:dyDescent="0.55000000000000004">
      <c r="A52" s="6">
        <v>6</v>
      </c>
      <c r="B52" s="54" t="s">
        <v>1446</v>
      </c>
      <c r="C52" s="8" t="s">
        <v>969</v>
      </c>
      <c r="D52" s="8">
        <v>6642</v>
      </c>
      <c r="E52" s="9">
        <v>4545985100902</v>
      </c>
      <c r="F52" s="8" t="s">
        <v>718</v>
      </c>
      <c r="G52" s="8" t="s">
        <v>153</v>
      </c>
      <c r="H52" s="8" t="s">
        <v>8</v>
      </c>
      <c r="I52" s="8" t="s">
        <v>7</v>
      </c>
      <c r="J52" s="95">
        <v>117000</v>
      </c>
      <c r="K52" s="95">
        <v>133000</v>
      </c>
      <c r="L52" s="8">
        <v>10</v>
      </c>
      <c r="M52" s="114"/>
      <c r="N52" s="103">
        <f t="shared" si="0"/>
        <v>0</v>
      </c>
      <c r="O52" s="145"/>
    </row>
    <row r="53" spans="1:15" ht="15" customHeight="1" x14ac:dyDescent="0.55000000000000004">
      <c r="A53" s="6">
        <v>6</v>
      </c>
      <c r="B53" s="54" t="s">
        <v>1447</v>
      </c>
      <c r="C53" s="8" t="s">
        <v>969</v>
      </c>
      <c r="D53" s="8">
        <v>9937</v>
      </c>
      <c r="E53" s="9"/>
      <c r="F53" s="8" t="s">
        <v>745</v>
      </c>
      <c r="G53" s="8" t="s">
        <v>188</v>
      </c>
      <c r="H53" s="8" t="s">
        <v>8</v>
      </c>
      <c r="I53" s="8" t="s">
        <v>7</v>
      </c>
      <c r="J53" s="95">
        <v>46800</v>
      </c>
      <c r="K53" s="95">
        <v>54900</v>
      </c>
      <c r="L53" s="8">
        <v>2</v>
      </c>
      <c r="M53" s="114"/>
      <c r="N53" s="103">
        <f t="shared" si="0"/>
        <v>0</v>
      </c>
      <c r="O53" s="145"/>
    </row>
    <row r="54" spans="1:15" ht="15" customHeight="1" x14ac:dyDescent="0.55000000000000004">
      <c r="A54" s="6">
        <v>6</v>
      </c>
      <c r="B54" s="54" t="s">
        <v>1448</v>
      </c>
      <c r="C54" s="8" t="s">
        <v>969</v>
      </c>
      <c r="D54" s="8">
        <v>10768</v>
      </c>
      <c r="E54" s="9"/>
      <c r="F54" s="8" t="s">
        <v>752</v>
      </c>
      <c r="G54" s="8" t="s">
        <v>205</v>
      </c>
      <c r="H54" s="8" t="s">
        <v>8</v>
      </c>
      <c r="I54" s="8" t="s">
        <v>7</v>
      </c>
      <c r="J54" s="95">
        <v>66100</v>
      </c>
      <c r="K54" s="95">
        <v>79500</v>
      </c>
      <c r="L54" s="8">
        <v>2</v>
      </c>
      <c r="M54" s="114"/>
      <c r="N54" s="103">
        <f t="shared" si="0"/>
        <v>0</v>
      </c>
      <c r="O54" s="145"/>
    </row>
    <row r="55" spans="1:15" ht="15" customHeight="1" x14ac:dyDescent="0.55000000000000004">
      <c r="A55" s="10">
        <v>6</v>
      </c>
      <c r="B55" s="53" t="s">
        <v>1449</v>
      </c>
      <c r="C55" s="12" t="s">
        <v>969</v>
      </c>
      <c r="D55" s="12">
        <v>15896</v>
      </c>
      <c r="E55" s="13">
        <v>4545985105891</v>
      </c>
      <c r="F55" s="12" t="s">
        <v>810</v>
      </c>
      <c r="G55" s="12" t="s">
        <v>357</v>
      </c>
      <c r="H55" s="12" t="s">
        <v>8</v>
      </c>
      <c r="I55" s="12" t="s">
        <v>7</v>
      </c>
      <c r="J55" s="96">
        <v>214000</v>
      </c>
      <c r="K55" s="96">
        <v>224000</v>
      </c>
      <c r="L55" s="12">
        <v>14</v>
      </c>
      <c r="M55" s="115"/>
      <c r="N55" s="104">
        <f t="shared" si="0"/>
        <v>0</v>
      </c>
      <c r="O55" s="146"/>
    </row>
    <row r="56" spans="1:15" ht="15" customHeight="1" x14ac:dyDescent="0.55000000000000004">
      <c r="A56" s="18">
        <v>7</v>
      </c>
      <c r="B56" s="56" t="s">
        <v>1450</v>
      </c>
      <c r="C56" s="20" t="s">
        <v>34</v>
      </c>
      <c r="D56" s="20">
        <v>6662</v>
      </c>
      <c r="E56" s="21">
        <v>4931921870990</v>
      </c>
      <c r="F56" s="20" t="s">
        <v>719</v>
      </c>
      <c r="G56" s="20" t="s">
        <v>154</v>
      </c>
      <c r="H56" s="20" t="s">
        <v>8</v>
      </c>
      <c r="I56" s="20" t="s">
        <v>7</v>
      </c>
      <c r="J56" s="98">
        <v>66100</v>
      </c>
      <c r="K56" s="98">
        <v>79500</v>
      </c>
      <c r="L56" s="20">
        <v>6</v>
      </c>
      <c r="M56" s="116"/>
      <c r="N56" s="107">
        <f t="shared" si="0"/>
        <v>0</v>
      </c>
      <c r="O56" s="147">
        <f>SUM(N56:N57)</f>
        <v>0</v>
      </c>
    </row>
    <row r="57" spans="1:15" ht="15" customHeight="1" thickBot="1" x14ac:dyDescent="0.6">
      <c r="A57" s="49">
        <v>7</v>
      </c>
      <c r="B57" s="57" t="s">
        <v>1451</v>
      </c>
      <c r="C57" s="50" t="s">
        <v>34</v>
      </c>
      <c r="D57" s="50">
        <v>23083</v>
      </c>
      <c r="E57" s="51"/>
      <c r="F57" s="50" t="s">
        <v>911</v>
      </c>
      <c r="G57" s="50" t="s">
        <v>594</v>
      </c>
      <c r="H57" s="50" t="s">
        <v>8</v>
      </c>
      <c r="I57" s="50" t="s">
        <v>7</v>
      </c>
      <c r="J57" s="111">
        <v>17860</v>
      </c>
      <c r="K57" s="111">
        <v>17860</v>
      </c>
      <c r="L57" s="50">
        <v>5</v>
      </c>
      <c r="M57" s="117"/>
      <c r="N57" s="112">
        <f t="shared" si="0"/>
        <v>0</v>
      </c>
      <c r="O57" s="149"/>
    </row>
  </sheetData>
  <sheetProtection algorithmName="SHA-512" hashValue="IeKvqbBUJ6iIfzLPV2HpQOMQD6eul8Q15RIPW7JbcWOhMNILKEACTvJ3rCrd5eEXEpX4OKfB2NWPOSJvPEh0IA==" saltValue="uab7rjPavlxbKJtDPq/g9w==" spinCount="100000" sheet="1" objects="1" scenarios="1" selectLockedCells="1"/>
  <autoFilter ref="A2:W57">
    <sortState ref="A2:Z56">
      <sortCondition ref="C1:C56"/>
    </sortState>
  </autoFilter>
  <mergeCells count="8">
    <mergeCell ref="O47:O55"/>
    <mergeCell ref="O56:O57"/>
    <mergeCell ref="O3:O12"/>
    <mergeCell ref="O13:O14"/>
    <mergeCell ref="O15:O30"/>
    <mergeCell ref="O31:O32"/>
    <mergeCell ref="O33:O39"/>
    <mergeCell ref="O40:O46"/>
  </mergeCells>
  <phoneticPr fontId="18"/>
  <pageMargins left="0.70866141732283472" right="0.70866141732283472" top="0.74803149606299213" bottom="0.74803149606299213" header="0.31496062992125984" footer="0.31496062992125984"/>
  <pageSetup paperSize="9" scale="6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"/>
  <sheetViews>
    <sheetView view="pageBreakPreview" zoomScale="60" zoomScaleNormal="100" workbookViewId="0">
      <selection activeCell="J15" sqref="J15"/>
    </sheetView>
  </sheetViews>
  <sheetFormatPr defaultRowHeight="13" x14ac:dyDescent="0.55000000000000004"/>
  <cols>
    <col min="1" max="1" width="8.75" style="1" bestFit="1" customWidth="1"/>
    <col min="2" max="2" width="8.6640625" style="1"/>
    <col min="3" max="3" width="19.25" style="1" bestFit="1" customWidth="1"/>
    <col min="4" max="4" width="8.58203125" style="1" bestFit="1" customWidth="1"/>
    <col min="5" max="5" width="15.9140625" style="1" bestFit="1" customWidth="1"/>
    <col min="6" max="6" width="26" style="1" bestFit="1" customWidth="1"/>
    <col min="7" max="7" width="33.9140625" style="1" bestFit="1" customWidth="1"/>
    <col min="8" max="8" width="8.58203125" style="1" bestFit="1" customWidth="1"/>
    <col min="9" max="9" width="5.25" style="1" bestFit="1" customWidth="1"/>
    <col min="10" max="11" width="10.33203125" style="1" bestFit="1" customWidth="1"/>
    <col min="12" max="12" width="9" style="1" bestFit="1" customWidth="1"/>
    <col min="13" max="13" width="9.5" style="1" customWidth="1"/>
    <col min="14" max="14" width="10.75" style="1" customWidth="1"/>
    <col min="15" max="15" width="8.9140625" style="1" customWidth="1"/>
    <col min="16" max="16384" width="8.6640625" style="1"/>
  </cols>
  <sheetData>
    <row r="1" spans="1:15" ht="15" customHeight="1" thickBot="1" x14ac:dyDescent="0.6">
      <c r="A1" s="81" t="s">
        <v>1638</v>
      </c>
    </row>
    <row r="2" spans="1:15" ht="39" x14ac:dyDescent="0.55000000000000004">
      <c r="A2" s="83" t="s">
        <v>1454</v>
      </c>
      <c r="B2" s="84" t="s">
        <v>1397</v>
      </c>
      <c r="C2" s="84" t="s">
        <v>994</v>
      </c>
      <c r="D2" s="84" t="s">
        <v>995</v>
      </c>
      <c r="E2" s="84" t="s">
        <v>1</v>
      </c>
      <c r="F2" s="84" t="s">
        <v>953</v>
      </c>
      <c r="G2" s="84" t="s">
        <v>0</v>
      </c>
      <c r="H2" s="84" t="s">
        <v>1274</v>
      </c>
      <c r="I2" s="84" t="s">
        <v>1000</v>
      </c>
      <c r="J2" s="84" t="s">
        <v>1001</v>
      </c>
      <c r="K2" s="84" t="s">
        <v>1002</v>
      </c>
      <c r="L2" s="85" t="s">
        <v>1452</v>
      </c>
      <c r="M2" s="85" t="s">
        <v>1268</v>
      </c>
      <c r="N2" s="85" t="s">
        <v>1269</v>
      </c>
      <c r="O2" s="86" t="s">
        <v>1003</v>
      </c>
    </row>
    <row r="3" spans="1:15" ht="15" customHeight="1" x14ac:dyDescent="0.55000000000000004">
      <c r="A3" s="6">
        <v>1</v>
      </c>
      <c r="B3" s="54" t="s">
        <v>1455</v>
      </c>
      <c r="C3" s="8" t="s">
        <v>962</v>
      </c>
      <c r="D3" s="8">
        <v>5202</v>
      </c>
      <c r="E3" s="9">
        <v>4544881145697</v>
      </c>
      <c r="F3" s="8" t="s">
        <v>681</v>
      </c>
      <c r="G3" s="8" t="s">
        <v>90</v>
      </c>
      <c r="H3" s="8" t="s">
        <v>8</v>
      </c>
      <c r="I3" s="8" t="s">
        <v>7</v>
      </c>
      <c r="J3" s="95">
        <v>79000</v>
      </c>
      <c r="K3" s="95">
        <v>100000</v>
      </c>
      <c r="L3" s="8">
        <v>5</v>
      </c>
      <c r="M3" s="114"/>
      <c r="N3" s="103">
        <f>L3*M3</f>
        <v>0</v>
      </c>
      <c r="O3" s="151">
        <f>SUM(N3:N7)</f>
        <v>0</v>
      </c>
    </row>
    <row r="4" spans="1:15" ht="15" customHeight="1" x14ac:dyDescent="0.55000000000000004">
      <c r="A4" s="6">
        <v>1</v>
      </c>
      <c r="B4" s="54" t="s">
        <v>1456</v>
      </c>
      <c r="C4" s="8" t="s">
        <v>962</v>
      </c>
      <c r="D4" s="8">
        <v>5203</v>
      </c>
      <c r="E4" s="9">
        <v>4544881145703</v>
      </c>
      <c r="F4" s="8" t="s">
        <v>681</v>
      </c>
      <c r="G4" s="8" t="s">
        <v>91</v>
      </c>
      <c r="H4" s="8" t="s">
        <v>8</v>
      </c>
      <c r="I4" s="8" t="s">
        <v>7</v>
      </c>
      <c r="J4" s="95">
        <v>79000</v>
      </c>
      <c r="K4" s="95">
        <v>100000</v>
      </c>
      <c r="L4" s="8">
        <v>8</v>
      </c>
      <c r="M4" s="114"/>
      <c r="N4" s="103">
        <f t="shared" ref="N4:N25" si="0">L4*M4</f>
        <v>0</v>
      </c>
      <c r="O4" s="152"/>
    </row>
    <row r="5" spans="1:15" ht="15" customHeight="1" x14ac:dyDescent="0.55000000000000004">
      <c r="A5" s="6">
        <v>1</v>
      </c>
      <c r="B5" s="54" t="s">
        <v>1457</v>
      </c>
      <c r="C5" s="8" t="s">
        <v>962</v>
      </c>
      <c r="D5" s="8">
        <v>5204</v>
      </c>
      <c r="E5" s="9"/>
      <c r="F5" s="8" t="s">
        <v>681</v>
      </c>
      <c r="G5" s="8" t="s">
        <v>92</v>
      </c>
      <c r="H5" s="8" t="s">
        <v>8</v>
      </c>
      <c r="I5" s="8" t="s">
        <v>7</v>
      </c>
      <c r="J5" s="95">
        <v>79000</v>
      </c>
      <c r="K5" s="95">
        <v>100000</v>
      </c>
      <c r="L5" s="8">
        <v>2</v>
      </c>
      <c r="M5" s="114"/>
      <c r="N5" s="103">
        <f t="shared" si="0"/>
        <v>0</v>
      </c>
      <c r="O5" s="152"/>
    </row>
    <row r="6" spans="1:15" ht="15" customHeight="1" x14ac:dyDescent="0.55000000000000004">
      <c r="A6" s="6">
        <v>1</v>
      </c>
      <c r="B6" s="54" t="s">
        <v>1458</v>
      </c>
      <c r="C6" s="8" t="s">
        <v>962</v>
      </c>
      <c r="D6" s="8">
        <v>9889</v>
      </c>
      <c r="E6" s="9"/>
      <c r="F6" s="8" t="s">
        <v>744</v>
      </c>
      <c r="G6" s="8" t="s">
        <v>186</v>
      </c>
      <c r="H6" s="8" t="s">
        <v>15</v>
      </c>
      <c r="I6" s="8" t="s">
        <v>14</v>
      </c>
      <c r="J6" s="95">
        <v>593000</v>
      </c>
      <c r="K6" s="95">
        <v>986000</v>
      </c>
      <c r="L6" s="8">
        <v>10</v>
      </c>
      <c r="M6" s="114"/>
      <c r="N6" s="103">
        <f t="shared" si="0"/>
        <v>0</v>
      </c>
      <c r="O6" s="152"/>
    </row>
    <row r="7" spans="1:15" ht="15" customHeight="1" x14ac:dyDescent="0.55000000000000004">
      <c r="A7" s="10">
        <v>1</v>
      </c>
      <c r="B7" s="53" t="s">
        <v>1459</v>
      </c>
      <c r="C7" s="12" t="s">
        <v>962</v>
      </c>
      <c r="D7" s="12">
        <v>23659</v>
      </c>
      <c r="E7" s="13"/>
      <c r="F7" s="12" t="s">
        <v>941</v>
      </c>
      <c r="G7" s="12" t="s">
        <v>616</v>
      </c>
      <c r="H7" s="12" t="s">
        <v>15</v>
      </c>
      <c r="I7" s="12" t="s">
        <v>14</v>
      </c>
      <c r="J7" s="96">
        <v>1460000</v>
      </c>
      <c r="K7" s="96">
        <v>1460000</v>
      </c>
      <c r="L7" s="12">
        <v>1</v>
      </c>
      <c r="M7" s="115"/>
      <c r="N7" s="104">
        <f t="shared" si="0"/>
        <v>0</v>
      </c>
      <c r="O7" s="153"/>
    </row>
    <row r="8" spans="1:15" ht="15" customHeight="1" x14ac:dyDescent="0.55000000000000004">
      <c r="A8" s="14">
        <v>2</v>
      </c>
      <c r="B8" s="55" t="s">
        <v>1460</v>
      </c>
      <c r="C8" s="16" t="s">
        <v>959</v>
      </c>
      <c r="D8" s="16">
        <v>4492</v>
      </c>
      <c r="E8" s="17"/>
      <c r="F8" s="16" t="s">
        <v>657</v>
      </c>
      <c r="G8" s="16" t="s">
        <v>41</v>
      </c>
      <c r="H8" s="16" t="s">
        <v>8</v>
      </c>
      <c r="I8" s="16" t="s">
        <v>7</v>
      </c>
      <c r="J8" s="97">
        <v>14100</v>
      </c>
      <c r="K8" s="97">
        <v>14100</v>
      </c>
      <c r="L8" s="16">
        <v>5</v>
      </c>
      <c r="M8" s="118"/>
      <c r="N8" s="105">
        <f t="shared" si="0"/>
        <v>0</v>
      </c>
      <c r="O8" s="106">
        <f>N8</f>
        <v>0</v>
      </c>
    </row>
    <row r="9" spans="1:15" ht="15" customHeight="1" x14ac:dyDescent="0.55000000000000004">
      <c r="A9" s="14">
        <v>3</v>
      </c>
      <c r="B9" s="55" t="s">
        <v>1461</v>
      </c>
      <c r="C9" s="16" t="s">
        <v>976</v>
      </c>
      <c r="D9" s="16">
        <v>20671</v>
      </c>
      <c r="E9" s="17">
        <v>801902002884</v>
      </c>
      <c r="F9" s="16" t="s">
        <v>876</v>
      </c>
      <c r="G9" s="16" t="s">
        <v>518</v>
      </c>
      <c r="H9" s="16" t="s">
        <v>8</v>
      </c>
      <c r="I9" s="16" t="s">
        <v>7</v>
      </c>
      <c r="J9" s="97">
        <v>14100</v>
      </c>
      <c r="K9" s="97">
        <v>17500</v>
      </c>
      <c r="L9" s="16">
        <v>3</v>
      </c>
      <c r="M9" s="118"/>
      <c r="N9" s="105">
        <f t="shared" si="0"/>
        <v>0</v>
      </c>
      <c r="O9" s="106">
        <f>N9</f>
        <v>0</v>
      </c>
    </row>
    <row r="10" spans="1:15" ht="15" customHeight="1" x14ac:dyDescent="0.55000000000000004">
      <c r="A10" s="18">
        <v>4</v>
      </c>
      <c r="B10" s="56" t="s">
        <v>1462</v>
      </c>
      <c r="C10" s="20" t="s">
        <v>958</v>
      </c>
      <c r="D10" s="20">
        <v>6507</v>
      </c>
      <c r="E10" s="21"/>
      <c r="F10" s="20" t="s">
        <v>709</v>
      </c>
      <c r="G10" s="20" t="s">
        <v>141</v>
      </c>
      <c r="H10" s="20" t="s">
        <v>89</v>
      </c>
      <c r="I10" s="20" t="s">
        <v>88</v>
      </c>
      <c r="J10" s="98">
        <v>593000</v>
      </c>
      <c r="K10" s="98">
        <v>739000</v>
      </c>
      <c r="L10" s="20">
        <v>1</v>
      </c>
      <c r="M10" s="116"/>
      <c r="N10" s="107">
        <f t="shared" si="0"/>
        <v>0</v>
      </c>
      <c r="O10" s="154">
        <f>N10:N25</f>
        <v>0</v>
      </c>
    </row>
    <row r="11" spans="1:15" ht="15" customHeight="1" x14ac:dyDescent="0.55000000000000004">
      <c r="A11" s="6">
        <v>4</v>
      </c>
      <c r="B11" s="54" t="s">
        <v>1463</v>
      </c>
      <c r="C11" s="8" t="s">
        <v>958</v>
      </c>
      <c r="D11" s="8">
        <v>6517</v>
      </c>
      <c r="E11" s="9">
        <v>643169468375</v>
      </c>
      <c r="F11" s="8" t="s">
        <v>710</v>
      </c>
      <c r="G11" s="8" t="s">
        <v>142</v>
      </c>
      <c r="H11" s="8" t="s">
        <v>8</v>
      </c>
      <c r="I11" s="8" t="s">
        <v>7</v>
      </c>
      <c r="J11" s="95">
        <v>13900</v>
      </c>
      <c r="K11" s="95">
        <v>15000</v>
      </c>
      <c r="L11" s="8">
        <v>3</v>
      </c>
      <c r="M11" s="114"/>
      <c r="N11" s="103">
        <f t="shared" si="0"/>
        <v>0</v>
      </c>
      <c r="O11" s="152"/>
    </row>
    <row r="12" spans="1:15" ht="15" customHeight="1" x14ac:dyDescent="0.55000000000000004">
      <c r="A12" s="6">
        <v>4</v>
      </c>
      <c r="B12" s="54" t="s">
        <v>1464</v>
      </c>
      <c r="C12" s="8" t="s">
        <v>958</v>
      </c>
      <c r="D12" s="8">
        <v>6557</v>
      </c>
      <c r="E12" s="9">
        <v>643169536043</v>
      </c>
      <c r="F12" s="8" t="s">
        <v>711</v>
      </c>
      <c r="G12" s="8" t="s">
        <v>143</v>
      </c>
      <c r="H12" s="8" t="s">
        <v>8</v>
      </c>
      <c r="I12" s="8" t="s">
        <v>7</v>
      </c>
      <c r="J12" s="95">
        <v>612000</v>
      </c>
      <c r="K12" s="95">
        <v>788000</v>
      </c>
      <c r="L12" s="8">
        <v>1</v>
      </c>
      <c r="M12" s="114"/>
      <c r="N12" s="103">
        <f t="shared" si="0"/>
        <v>0</v>
      </c>
      <c r="O12" s="152"/>
    </row>
    <row r="13" spans="1:15" ht="15" customHeight="1" x14ac:dyDescent="0.55000000000000004">
      <c r="A13" s="6">
        <v>4</v>
      </c>
      <c r="B13" s="54" t="s">
        <v>1465</v>
      </c>
      <c r="C13" s="8" t="s">
        <v>958</v>
      </c>
      <c r="D13" s="8">
        <v>6558</v>
      </c>
      <c r="E13" s="9">
        <v>643169536036</v>
      </c>
      <c r="F13" s="8" t="s">
        <v>711</v>
      </c>
      <c r="G13" s="8" t="s">
        <v>144</v>
      </c>
      <c r="H13" s="8" t="s">
        <v>8</v>
      </c>
      <c r="I13" s="8" t="s">
        <v>7</v>
      </c>
      <c r="J13" s="95">
        <v>612000</v>
      </c>
      <c r="K13" s="95">
        <v>788000</v>
      </c>
      <c r="L13" s="8">
        <v>3</v>
      </c>
      <c r="M13" s="114"/>
      <c r="N13" s="103">
        <f t="shared" si="0"/>
        <v>0</v>
      </c>
      <c r="O13" s="152"/>
    </row>
    <row r="14" spans="1:15" ht="15" customHeight="1" x14ac:dyDescent="0.55000000000000004">
      <c r="A14" s="6">
        <v>4</v>
      </c>
      <c r="B14" s="54" t="s">
        <v>1466</v>
      </c>
      <c r="C14" s="8" t="s">
        <v>958</v>
      </c>
      <c r="D14" s="8">
        <v>6573</v>
      </c>
      <c r="E14" s="9">
        <v>681490124799</v>
      </c>
      <c r="F14" s="8" t="s">
        <v>713</v>
      </c>
      <c r="G14" s="8" t="s">
        <v>146</v>
      </c>
      <c r="H14" s="8" t="s">
        <v>8</v>
      </c>
      <c r="I14" s="8" t="s">
        <v>7</v>
      </c>
      <c r="J14" s="95">
        <v>79000</v>
      </c>
      <c r="K14" s="95">
        <v>100000</v>
      </c>
      <c r="L14" s="8">
        <v>10</v>
      </c>
      <c r="M14" s="114"/>
      <c r="N14" s="103">
        <f t="shared" si="0"/>
        <v>0</v>
      </c>
      <c r="O14" s="152"/>
    </row>
    <row r="15" spans="1:15" ht="15" customHeight="1" x14ac:dyDescent="0.55000000000000004">
      <c r="A15" s="6">
        <v>4</v>
      </c>
      <c r="B15" s="54" t="s">
        <v>1467</v>
      </c>
      <c r="C15" s="8" t="s">
        <v>958</v>
      </c>
      <c r="D15" s="8">
        <v>6574</v>
      </c>
      <c r="E15" s="9">
        <v>681490124812</v>
      </c>
      <c r="F15" s="8" t="s">
        <v>713</v>
      </c>
      <c r="G15" s="8" t="s">
        <v>147</v>
      </c>
      <c r="H15" s="8" t="s">
        <v>8</v>
      </c>
      <c r="I15" s="8" t="s">
        <v>7</v>
      </c>
      <c r="J15" s="95">
        <v>79000</v>
      </c>
      <c r="K15" s="95">
        <v>100000</v>
      </c>
      <c r="L15" s="8">
        <v>10</v>
      </c>
      <c r="M15" s="114"/>
      <c r="N15" s="103">
        <f t="shared" si="0"/>
        <v>0</v>
      </c>
      <c r="O15" s="152"/>
    </row>
    <row r="16" spans="1:15" ht="15" customHeight="1" x14ac:dyDescent="0.55000000000000004">
      <c r="A16" s="6">
        <v>4</v>
      </c>
      <c r="B16" s="54" t="s">
        <v>1468</v>
      </c>
      <c r="C16" s="8" t="s">
        <v>958</v>
      </c>
      <c r="D16" s="8">
        <v>10743</v>
      </c>
      <c r="E16" s="9">
        <v>643169468481</v>
      </c>
      <c r="F16" s="8" t="s">
        <v>751</v>
      </c>
      <c r="G16" s="8" t="s">
        <v>204</v>
      </c>
      <c r="H16" s="8" t="s">
        <v>15</v>
      </c>
      <c r="I16" s="8" t="s">
        <v>14</v>
      </c>
      <c r="J16" s="95">
        <v>13900</v>
      </c>
      <c r="K16" s="95">
        <v>14400</v>
      </c>
      <c r="L16" s="8">
        <v>3</v>
      </c>
      <c r="M16" s="114"/>
      <c r="N16" s="103">
        <f t="shared" si="0"/>
        <v>0</v>
      </c>
      <c r="O16" s="152"/>
    </row>
    <row r="17" spans="1:15" ht="15" customHeight="1" x14ac:dyDescent="0.55000000000000004">
      <c r="A17" s="6">
        <v>4</v>
      </c>
      <c r="B17" s="54" t="s">
        <v>1469</v>
      </c>
      <c r="C17" s="8" t="s">
        <v>958</v>
      </c>
      <c r="D17" s="8">
        <v>11588</v>
      </c>
      <c r="E17" s="9"/>
      <c r="F17" s="8" t="s">
        <v>761</v>
      </c>
      <c r="G17" s="8" t="s">
        <v>219</v>
      </c>
      <c r="H17" s="8" t="s">
        <v>15</v>
      </c>
      <c r="I17" s="8" t="s">
        <v>14</v>
      </c>
      <c r="J17" s="95">
        <v>408000</v>
      </c>
      <c r="K17" s="95">
        <v>443000</v>
      </c>
      <c r="L17" s="8">
        <v>5</v>
      </c>
      <c r="M17" s="114"/>
      <c r="N17" s="103">
        <f t="shared" si="0"/>
        <v>0</v>
      </c>
      <c r="O17" s="152"/>
    </row>
    <row r="18" spans="1:15" ht="15" customHeight="1" x14ac:dyDescent="0.55000000000000004">
      <c r="A18" s="6">
        <v>4</v>
      </c>
      <c r="B18" s="54" t="s">
        <v>1470</v>
      </c>
      <c r="C18" s="8" t="s">
        <v>958</v>
      </c>
      <c r="D18" s="8">
        <v>13432</v>
      </c>
      <c r="E18" s="9">
        <v>643169105409</v>
      </c>
      <c r="F18" s="8" t="s">
        <v>777</v>
      </c>
      <c r="G18" s="8" t="s">
        <v>275</v>
      </c>
      <c r="H18" s="8" t="s">
        <v>8</v>
      </c>
      <c r="I18" s="8" t="s">
        <v>7</v>
      </c>
      <c r="J18" s="95">
        <v>79000</v>
      </c>
      <c r="K18" s="95">
        <v>114000</v>
      </c>
      <c r="L18" s="8">
        <v>5</v>
      </c>
      <c r="M18" s="114"/>
      <c r="N18" s="103">
        <f t="shared" si="0"/>
        <v>0</v>
      </c>
      <c r="O18" s="152"/>
    </row>
    <row r="19" spans="1:15" ht="15" customHeight="1" x14ac:dyDescent="0.55000000000000004">
      <c r="A19" s="6">
        <v>4</v>
      </c>
      <c r="B19" s="54" t="s">
        <v>1471</v>
      </c>
      <c r="C19" s="8" t="s">
        <v>958</v>
      </c>
      <c r="D19" s="8">
        <v>14776</v>
      </c>
      <c r="E19" s="9">
        <v>763000060305</v>
      </c>
      <c r="F19" s="8" t="s">
        <v>796</v>
      </c>
      <c r="G19" s="8" t="s">
        <v>303</v>
      </c>
      <c r="H19" s="8" t="s">
        <v>89</v>
      </c>
      <c r="I19" s="8" t="s">
        <v>88</v>
      </c>
      <c r="J19" s="95">
        <v>454000</v>
      </c>
      <c r="K19" s="95">
        <v>680000</v>
      </c>
      <c r="L19" s="8">
        <v>5</v>
      </c>
      <c r="M19" s="114"/>
      <c r="N19" s="103">
        <f t="shared" si="0"/>
        <v>0</v>
      </c>
      <c r="O19" s="152"/>
    </row>
    <row r="20" spans="1:15" ht="15" customHeight="1" x14ac:dyDescent="0.55000000000000004">
      <c r="A20" s="6">
        <v>4</v>
      </c>
      <c r="B20" s="54" t="s">
        <v>1472</v>
      </c>
      <c r="C20" s="8" t="s">
        <v>958</v>
      </c>
      <c r="D20" s="8">
        <v>14777</v>
      </c>
      <c r="E20" s="9">
        <v>763000050610</v>
      </c>
      <c r="F20" s="8" t="s">
        <v>797</v>
      </c>
      <c r="G20" s="8" t="s">
        <v>304</v>
      </c>
      <c r="H20" s="8" t="s">
        <v>89</v>
      </c>
      <c r="I20" s="8" t="s">
        <v>88</v>
      </c>
      <c r="J20" s="95">
        <v>751000</v>
      </c>
      <c r="K20" s="95">
        <v>900000</v>
      </c>
      <c r="L20" s="8">
        <v>10</v>
      </c>
      <c r="M20" s="114"/>
      <c r="N20" s="103">
        <f t="shared" si="0"/>
        <v>0</v>
      </c>
      <c r="O20" s="152"/>
    </row>
    <row r="21" spans="1:15" ht="15" customHeight="1" x14ac:dyDescent="0.55000000000000004">
      <c r="A21" s="6">
        <v>4</v>
      </c>
      <c r="B21" s="54" t="s">
        <v>1473</v>
      </c>
      <c r="C21" s="8" t="s">
        <v>958</v>
      </c>
      <c r="D21" s="8">
        <v>15157</v>
      </c>
      <c r="E21" s="9">
        <v>643169246263</v>
      </c>
      <c r="F21" s="8" t="s">
        <v>803</v>
      </c>
      <c r="G21" s="8" t="s">
        <v>325</v>
      </c>
      <c r="H21" s="8" t="s">
        <v>8</v>
      </c>
      <c r="I21" s="8" t="s">
        <v>7</v>
      </c>
      <c r="J21" s="95">
        <v>13900</v>
      </c>
      <c r="K21" s="95">
        <v>15000</v>
      </c>
      <c r="L21" s="8">
        <v>5</v>
      </c>
      <c r="M21" s="114"/>
      <c r="N21" s="103">
        <f t="shared" si="0"/>
        <v>0</v>
      </c>
      <c r="O21" s="152"/>
    </row>
    <row r="22" spans="1:15" ht="15" customHeight="1" x14ac:dyDescent="0.55000000000000004">
      <c r="A22" s="6">
        <v>4</v>
      </c>
      <c r="B22" s="54" t="s">
        <v>1474</v>
      </c>
      <c r="C22" s="8" t="s">
        <v>958</v>
      </c>
      <c r="D22" s="8">
        <v>19251</v>
      </c>
      <c r="E22" s="9">
        <v>763000354497</v>
      </c>
      <c r="F22" s="8" t="s">
        <v>852</v>
      </c>
      <c r="G22" s="8" t="s">
        <v>446</v>
      </c>
      <c r="H22" s="8" t="s">
        <v>8</v>
      </c>
      <c r="I22" s="8" t="s">
        <v>7</v>
      </c>
      <c r="J22" s="95">
        <v>133000</v>
      </c>
      <c r="K22" s="95">
        <v>139000</v>
      </c>
      <c r="L22" s="8">
        <v>3</v>
      </c>
      <c r="M22" s="114"/>
      <c r="N22" s="103">
        <f t="shared" si="0"/>
        <v>0</v>
      </c>
      <c r="O22" s="152"/>
    </row>
    <row r="23" spans="1:15" ht="15" customHeight="1" x14ac:dyDescent="0.55000000000000004">
      <c r="A23" s="6">
        <v>4</v>
      </c>
      <c r="B23" s="54" t="s">
        <v>1475</v>
      </c>
      <c r="C23" s="8" t="s">
        <v>958</v>
      </c>
      <c r="D23" s="8">
        <v>19843</v>
      </c>
      <c r="E23" s="9">
        <v>763000380373</v>
      </c>
      <c r="F23" s="8" t="s">
        <v>866</v>
      </c>
      <c r="G23" s="8" t="s">
        <v>486</v>
      </c>
      <c r="H23" s="8" t="s">
        <v>89</v>
      </c>
      <c r="I23" s="8" t="s">
        <v>88</v>
      </c>
      <c r="J23" s="95">
        <v>2820000</v>
      </c>
      <c r="K23" s="95">
        <v>2950000</v>
      </c>
      <c r="L23" s="8">
        <v>3</v>
      </c>
      <c r="M23" s="114"/>
      <c r="N23" s="103">
        <f t="shared" si="0"/>
        <v>0</v>
      </c>
      <c r="O23" s="152"/>
    </row>
    <row r="24" spans="1:15" ht="15" customHeight="1" x14ac:dyDescent="0.55000000000000004">
      <c r="A24" s="6">
        <v>4</v>
      </c>
      <c r="B24" s="54" t="s">
        <v>1476</v>
      </c>
      <c r="C24" s="8" t="s">
        <v>958</v>
      </c>
      <c r="D24" s="8">
        <v>21019</v>
      </c>
      <c r="E24" s="9">
        <v>763000402235</v>
      </c>
      <c r="F24" s="8" t="s">
        <v>879</v>
      </c>
      <c r="G24" s="8" t="s">
        <v>528</v>
      </c>
      <c r="H24" s="8" t="s">
        <v>89</v>
      </c>
      <c r="I24" s="8" t="s">
        <v>88</v>
      </c>
      <c r="J24" s="95">
        <v>4750000</v>
      </c>
      <c r="K24" s="95">
        <v>4750000</v>
      </c>
      <c r="L24" s="8">
        <v>5</v>
      </c>
      <c r="M24" s="114"/>
      <c r="N24" s="103">
        <f t="shared" si="0"/>
        <v>0</v>
      </c>
      <c r="O24" s="152"/>
    </row>
    <row r="25" spans="1:15" ht="15" customHeight="1" thickBot="1" x14ac:dyDescent="0.6">
      <c r="A25" s="49">
        <v>4</v>
      </c>
      <c r="B25" s="57" t="s">
        <v>1477</v>
      </c>
      <c r="C25" s="50" t="s">
        <v>958</v>
      </c>
      <c r="D25" s="50">
        <v>21182</v>
      </c>
      <c r="E25" s="51">
        <v>643169546530</v>
      </c>
      <c r="F25" s="50" t="s">
        <v>881</v>
      </c>
      <c r="G25" s="50" t="s">
        <v>324</v>
      </c>
      <c r="H25" s="50" t="s">
        <v>8</v>
      </c>
      <c r="I25" s="50" t="s">
        <v>7</v>
      </c>
      <c r="J25" s="111">
        <v>0</v>
      </c>
      <c r="K25" s="111">
        <v>30000</v>
      </c>
      <c r="L25" s="50">
        <v>15</v>
      </c>
      <c r="M25" s="117"/>
      <c r="N25" s="112">
        <f t="shared" si="0"/>
        <v>0</v>
      </c>
      <c r="O25" s="155"/>
    </row>
  </sheetData>
  <sheetProtection algorithmName="SHA-512" hashValue="xA3D4OlCZgqsO8MevnXUAg5fl9kMsQ5f/jNSMJE8gw7OOkt9Qm2nCehj52VCUwfl6O8fq8H9OIHbax6/KHgvWg==" saltValue="NndxlBYgOaW37vFrLIN5TQ==" spinCount="100000" sheet="1" objects="1" scenarios="1" selectLockedCells="1"/>
  <autoFilter ref="A2:W2">
    <sortState ref="A2:Z24">
      <sortCondition ref="C1"/>
    </sortState>
  </autoFilter>
  <mergeCells count="2">
    <mergeCell ref="O3:O7"/>
    <mergeCell ref="O10:O25"/>
  </mergeCells>
  <phoneticPr fontId="18"/>
  <pageMargins left="0.70866141732283472" right="0.70866141732283472" top="0.74803149606299213" bottom="0.74803149606299213" header="0.31496062992125984" footer="0.31496062992125984"/>
  <pageSetup paperSize="9" scale="6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7"/>
  <sheetViews>
    <sheetView view="pageBreakPreview" zoomScale="80" zoomScaleNormal="100" zoomScaleSheetLayoutView="80" workbookViewId="0">
      <selection activeCell="N27" sqref="N27"/>
    </sheetView>
  </sheetViews>
  <sheetFormatPr defaultRowHeight="13" x14ac:dyDescent="0.55000000000000004"/>
  <cols>
    <col min="1" max="1" width="6.58203125" style="31" customWidth="1"/>
    <col min="2" max="2" width="8.6640625" style="31"/>
    <col min="3" max="3" width="21.1640625" style="31" bestFit="1" customWidth="1"/>
    <col min="4" max="4" width="8.5" style="31" bestFit="1" customWidth="1"/>
    <col min="5" max="5" width="15.33203125" style="31" bestFit="1" customWidth="1"/>
    <col min="6" max="6" width="31.08203125" style="31" bestFit="1" customWidth="1"/>
    <col min="7" max="7" width="36" style="31" bestFit="1" customWidth="1"/>
    <col min="8" max="8" width="10.1640625" style="31" bestFit="1" customWidth="1"/>
    <col min="9" max="9" width="10.4140625" style="31" bestFit="1" customWidth="1"/>
    <col min="10" max="11" width="7.6640625" style="31" bestFit="1" customWidth="1"/>
    <col min="12" max="12" width="8.9140625" style="31" bestFit="1" customWidth="1"/>
    <col min="13" max="13" width="8.9140625" style="31" customWidth="1"/>
    <col min="14" max="14" width="10.1640625" style="31" customWidth="1"/>
    <col min="15" max="15" width="8.9140625" style="31" customWidth="1"/>
    <col min="16" max="16384" width="8.6640625" style="31"/>
  </cols>
  <sheetData>
    <row r="1" spans="1:15" s="1" customFormat="1" ht="18" customHeight="1" thickBot="1" x14ac:dyDescent="0.6">
      <c r="A1" s="80" t="s">
        <v>1639</v>
      </c>
    </row>
    <row r="2" spans="1:15" ht="37.5" customHeight="1" x14ac:dyDescent="0.55000000000000004">
      <c r="A2" s="92" t="s">
        <v>1478</v>
      </c>
      <c r="B2" s="87" t="s">
        <v>1479</v>
      </c>
      <c r="C2" s="87" t="s">
        <v>994</v>
      </c>
      <c r="D2" s="87" t="s">
        <v>995</v>
      </c>
      <c r="E2" s="87" t="s">
        <v>1</v>
      </c>
      <c r="F2" s="88" t="s">
        <v>953</v>
      </c>
      <c r="G2" s="88" t="s">
        <v>0</v>
      </c>
      <c r="H2" s="88" t="s">
        <v>1274</v>
      </c>
      <c r="I2" s="88" t="s">
        <v>1000</v>
      </c>
      <c r="J2" s="88" t="s">
        <v>1001</v>
      </c>
      <c r="K2" s="88" t="s">
        <v>1002</v>
      </c>
      <c r="L2" s="82" t="s">
        <v>1267</v>
      </c>
      <c r="M2" s="82" t="s">
        <v>1268</v>
      </c>
      <c r="N2" s="82" t="s">
        <v>1269</v>
      </c>
      <c r="O2" s="89" t="s">
        <v>1003</v>
      </c>
    </row>
    <row r="3" spans="1:15" ht="15" customHeight="1" x14ac:dyDescent="0.55000000000000004">
      <c r="A3" s="38">
        <v>1</v>
      </c>
      <c r="B3" s="64" t="s">
        <v>1480</v>
      </c>
      <c r="C3" s="39" t="s">
        <v>977</v>
      </c>
      <c r="D3" s="39">
        <v>10981</v>
      </c>
      <c r="E3" s="40"/>
      <c r="F3" s="39" t="s">
        <v>755</v>
      </c>
      <c r="G3" s="39" t="s">
        <v>212</v>
      </c>
      <c r="H3" s="39" t="s">
        <v>8</v>
      </c>
      <c r="I3" s="39" t="s">
        <v>7</v>
      </c>
      <c r="J3" s="138">
        <v>74500</v>
      </c>
      <c r="K3" s="138">
        <v>73100</v>
      </c>
      <c r="L3" s="39">
        <v>5</v>
      </c>
      <c r="M3" s="119"/>
      <c r="N3" s="120">
        <f>L3*M3</f>
        <v>0</v>
      </c>
      <c r="O3" s="121">
        <f>N3</f>
        <v>0</v>
      </c>
    </row>
    <row r="4" spans="1:15" ht="15" customHeight="1" x14ac:dyDescent="0.55000000000000004">
      <c r="A4" s="46">
        <v>2</v>
      </c>
      <c r="B4" s="63" t="s">
        <v>1483</v>
      </c>
      <c r="C4" s="47" t="s">
        <v>962</v>
      </c>
      <c r="D4" s="47">
        <v>23053</v>
      </c>
      <c r="E4" s="48"/>
      <c r="F4" s="47" t="s">
        <v>910</v>
      </c>
      <c r="G4" s="47" t="s">
        <v>593</v>
      </c>
      <c r="H4" s="47" t="s">
        <v>8</v>
      </c>
      <c r="I4" s="47" t="s">
        <v>7</v>
      </c>
      <c r="J4" s="139">
        <v>28400</v>
      </c>
      <c r="K4" s="139">
        <v>28400</v>
      </c>
      <c r="L4" s="47">
        <v>27</v>
      </c>
      <c r="M4" s="122"/>
      <c r="N4" s="123">
        <f>L4*M4</f>
        <v>0</v>
      </c>
      <c r="O4" s="156">
        <f>SUM(N4:N10)</f>
        <v>0</v>
      </c>
    </row>
    <row r="5" spans="1:15" ht="15" customHeight="1" x14ac:dyDescent="0.55000000000000004">
      <c r="A5" s="41">
        <v>2</v>
      </c>
      <c r="B5" s="62" t="s">
        <v>1484</v>
      </c>
      <c r="C5" s="42" t="s">
        <v>962</v>
      </c>
      <c r="D5" s="42">
        <v>6431</v>
      </c>
      <c r="E5" s="43">
        <v>8717648073854</v>
      </c>
      <c r="F5" s="42" t="s">
        <v>707</v>
      </c>
      <c r="G5" s="42" t="s">
        <v>139</v>
      </c>
      <c r="H5" s="42" t="s">
        <v>8</v>
      </c>
      <c r="I5" s="42" t="s">
        <v>7</v>
      </c>
      <c r="J5" s="140">
        <v>15500</v>
      </c>
      <c r="K5" s="140">
        <v>17800</v>
      </c>
      <c r="L5" s="42">
        <v>2</v>
      </c>
      <c r="M5" s="124"/>
      <c r="N5" s="125">
        <f t="shared" ref="N5:N68" si="0">L5*M5</f>
        <v>0</v>
      </c>
      <c r="O5" s="157"/>
    </row>
    <row r="6" spans="1:15" ht="15" customHeight="1" x14ac:dyDescent="0.55000000000000004">
      <c r="A6" s="41">
        <v>2</v>
      </c>
      <c r="B6" s="62" t="s">
        <v>1485</v>
      </c>
      <c r="C6" s="42" t="s">
        <v>962</v>
      </c>
      <c r="D6" s="42">
        <v>6433</v>
      </c>
      <c r="E6" s="43">
        <v>8717648013362</v>
      </c>
      <c r="F6" s="42" t="s">
        <v>708</v>
      </c>
      <c r="G6" s="42" t="s">
        <v>140</v>
      </c>
      <c r="H6" s="42" t="s">
        <v>10</v>
      </c>
      <c r="I6" s="42" t="s">
        <v>9</v>
      </c>
      <c r="J6" s="140">
        <v>0</v>
      </c>
      <c r="K6" s="140">
        <v>50000</v>
      </c>
      <c r="L6" s="42">
        <v>6</v>
      </c>
      <c r="M6" s="124"/>
      <c r="N6" s="125">
        <f t="shared" si="0"/>
        <v>0</v>
      </c>
      <c r="O6" s="157"/>
    </row>
    <row r="7" spans="1:15" ht="15" customHeight="1" x14ac:dyDescent="0.55000000000000004">
      <c r="A7" s="41">
        <v>2</v>
      </c>
      <c r="B7" s="62" t="s">
        <v>1486</v>
      </c>
      <c r="C7" s="42" t="s">
        <v>962</v>
      </c>
      <c r="D7" s="42">
        <v>23131</v>
      </c>
      <c r="E7" s="43"/>
      <c r="F7" s="42" t="s">
        <v>912</v>
      </c>
      <c r="G7" s="42" t="s">
        <v>195</v>
      </c>
      <c r="H7" s="42" t="s">
        <v>8</v>
      </c>
      <c r="I7" s="42" t="s">
        <v>7</v>
      </c>
      <c r="J7" s="140">
        <v>131000</v>
      </c>
      <c r="K7" s="140">
        <v>129000</v>
      </c>
      <c r="L7" s="42">
        <v>2</v>
      </c>
      <c r="M7" s="124"/>
      <c r="N7" s="125">
        <f t="shared" si="0"/>
        <v>0</v>
      </c>
      <c r="O7" s="157"/>
    </row>
    <row r="8" spans="1:15" ht="15" customHeight="1" x14ac:dyDescent="0.55000000000000004">
      <c r="A8" s="41">
        <v>2</v>
      </c>
      <c r="B8" s="62" t="s">
        <v>1487</v>
      </c>
      <c r="C8" s="42" t="s">
        <v>962</v>
      </c>
      <c r="D8" s="42">
        <v>23332</v>
      </c>
      <c r="E8" s="43"/>
      <c r="F8" s="42" t="s">
        <v>917</v>
      </c>
      <c r="G8" s="42" t="s">
        <v>194</v>
      </c>
      <c r="H8" s="42" t="s">
        <v>8</v>
      </c>
      <c r="I8" s="42" t="s">
        <v>7</v>
      </c>
      <c r="J8" s="140">
        <v>131000</v>
      </c>
      <c r="K8" s="140">
        <v>129000</v>
      </c>
      <c r="L8" s="42">
        <v>3</v>
      </c>
      <c r="M8" s="124"/>
      <c r="N8" s="125">
        <f t="shared" si="0"/>
        <v>0</v>
      </c>
      <c r="O8" s="157"/>
    </row>
    <row r="9" spans="1:15" ht="15" customHeight="1" x14ac:dyDescent="0.55000000000000004">
      <c r="A9" s="41">
        <v>2</v>
      </c>
      <c r="B9" s="62" t="s">
        <v>1488</v>
      </c>
      <c r="C9" s="42" t="s">
        <v>962</v>
      </c>
      <c r="D9" s="42">
        <v>23780</v>
      </c>
      <c r="E9" s="43"/>
      <c r="F9" s="42" t="s">
        <v>917</v>
      </c>
      <c r="G9" s="42" t="s">
        <v>193</v>
      </c>
      <c r="H9" s="42" t="s">
        <v>5</v>
      </c>
      <c r="I9" s="42" t="s">
        <v>4</v>
      </c>
      <c r="J9" s="140">
        <v>131000</v>
      </c>
      <c r="K9" s="140">
        <v>131000</v>
      </c>
      <c r="L9" s="42">
        <v>3</v>
      </c>
      <c r="M9" s="124"/>
      <c r="N9" s="125">
        <f t="shared" si="0"/>
        <v>0</v>
      </c>
      <c r="O9" s="157"/>
    </row>
    <row r="10" spans="1:15" ht="15" customHeight="1" x14ac:dyDescent="0.55000000000000004">
      <c r="A10" s="38">
        <v>2</v>
      </c>
      <c r="B10" s="64" t="s">
        <v>1489</v>
      </c>
      <c r="C10" s="39" t="s">
        <v>962</v>
      </c>
      <c r="D10" s="39">
        <v>24018</v>
      </c>
      <c r="E10" s="40"/>
      <c r="F10" s="39" t="s">
        <v>950</v>
      </c>
      <c r="G10" s="39" t="s">
        <v>192</v>
      </c>
      <c r="H10" s="39" t="s">
        <v>8</v>
      </c>
      <c r="I10" s="39" t="s">
        <v>7</v>
      </c>
      <c r="J10" s="138">
        <v>131000</v>
      </c>
      <c r="K10" s="138">
        <v>129000</v>
      </c>
      <c r="L10" s="39">
        <v>2</v>
      </c>
      <c r="M10" s="119"/>
      <c r="N10" s="120">
        <f t="shared" si="0"/>
        <v>0</v>
      </c>
      <c r="O10" s="158"/>
    </row>
    <row r="11" spans="1:15" ht="15" customHeight="1" x14ac:dyDescent="0.55000000000000004">
      <c r="A11" s="46">
        <v>3</v>
      </c>
      <c r="B11" s="63" t="s">
        <v>1490</v>
      </c>
      <c r="C11" s="47" t="s">
        <v>954</v>
      </c>
      <c r="D11" s="47">
        <v>239</v>
      </c>
      <c r="E11" s="48">
        <v>690103146554</v>
      </c>
      <c r="F11" s="47" t="s">
        <v>646</v>
      </c>
      <c r="G11" s="47" t="s">
        <v>6</v>
      </c>
      <c r="H11" s="47" t="s">
        <v>8</v>
      </c>
      <c r="I11" s="47" t="s">
        <v>7</v>
      </c>
      <c r="J11" s="139">
        <v>51100</v>
      </c>
      <c r="K11" s="139">
        <v>52100</v>
      </c>
      <c r="L11" s="47">
        <v>27</v>
      </c>
      <c r="M11" s="122"/>
      <c r="N11" s="123">
        <f t="shared" si="0"/>
        <v>0</v>
      </c>
      <c r="O11" s="159">
        <f>SUM(N11:N22)</f>
        <v>0</v>
      </c>
    </row>
    <row r="12" spans="1:15" ht="15" customHeight="1" x14ac:dyDescent="0.55000000000000004">
      <c r="A12" s="41">
        <v>3</v>
      </c>
      <c r="B12" s="62" t="s">
        <v>1481</v>
      </c>
      <c r="C12" s="42" t="s">
        <v>954</v>
      </c>
      <c r="D12" s="42">
        <v>246</v>
      </c>
      <c r="E12" s="43"/>
      <c r="F12" s="42" t="s">
        <v>647</v>
      </c>
      <c r="G12" s="42" t="s">
        <v>13</v>
      </c>
      <c r="H12" s="42" t="s">
        <v>15</v>
      </c>
      <c r="I12" s="42" t="s">
        <v>14</v>
      </c>
      <c r="J12" s="140">
        <v>37200</v>
      </c>
      <c r="K12" s="140">
        <v>36900</v>
      </c>
      <c r="L12" s="42">
        <v>9</v>
      </c>
      <c r="M12" s="124"/>
      <c r="N12" s="125">
        <f t="shared" si="0"/>
        <v>0</v>
      </c>
      <c r="O12" s="157"/>
    </row>
    <row r="13" spans="1:15" ht="15" customHeight="1" x14ac:dyDescent="0.55000000000000004">
      <c r="A13" s="41">
        <v>3</v>
      </c>
      <c r="B13" s="62" t="s">
        <v>1491</v>
      </c>
      <c r="C13" s="42" t="s">
        <v>954</v>
      </c>
      <c r="D13" s="42">
        <v>4357</v>
      </c>
      <c r="E13" s="43">
        <v>690103043501</v>
      </c>
      <c r="F13" s="42" t="s">
        <v>656</v>
      </c>
      <c r="G13" s="42" t="s">
        <v>38</v>
      </c>
      <c r="H13" s="42" t="s">
        <v>8</v>
      </c>
      <c r="I13" s="42" t="s">
        <v>7</v>
      </c>
      <c r="J13" s="140">
        <v>17400</v>
      </c>
      <c r="K13" s="140">
        <v>29400</v>
      </c>
      <c r="L13" s="42">
        <v>2</v>
      </c>
      <c r="M13" s="124"/>
      <c r="N13" s="125">
        <f t="shared" si="0"/>
        <v>0</v>
      </c>
      <c r="O13" s="157"/>
    </row>
    <row r="14" spans="1:15" ht="15" customHeight="1" x14ac:dyDescent="0.55000000000000004">
      <c r="A14" s="41">
        <v>3</v>
      </c>
      <c r="B14" s="62" t="s">
        <v>1482</v>
      </c>
      <c r="C14" s="42" t="s">
        <v>954</v>
      </c>
      <c r="D14" s="42">
        <v>4359</v>
      </c>
      <c r="E14" s="43">
        <v>690103043532</v>
      </c>
      <c r="F14" s="42" t="s">
        <v>656</v>
      </c>
      <c r="G14" s="42" t="s">
        <v>39</v>
      </c>
      <c r="H14" s="42" t="s">
        <v>8</v>
      </c>
      <c r="I14" s="42" t="s">
        <v>7</v>
      </c>
      <c r="J14" s="140">
        <v>17400</v>
      </c>
      <c r="K14" s="140">
        <v>29400</v>
      </c>
      <c r="L14" s="42">
        <v>3</v>
      </c>
      <c r="M14" s="124"/>
      <c r="N14" s="125">
        <f t="shared" si="0"/>
        <v>0</v>
      </c>
      <c r="O14" s="157"/>
    </row>
    <row r="15" spans="1:15" ht="15" customHeight="1" x14ac:dyDescent="0.55000000000000004">
      <c r="A15" s="41">
        <v>3</v>
      </c>
      <c r="B15" s="62" t="s">
        <v>1492</v>
      </c>
      <c r="C15" s="42" t="s">
        <v>954</v>
      </c>
      <c r="D15" s="42">
        <v>17184</v>
      </c>
      <c r="E15" s="43">
        <v>7460691958260</v>
      </c>
      <c r="F15" s="42" t="s">
        <v>828</v>
      </c>
      <c r="G15" s="42" t="s">
        <v>405</v>
      </c>
      <c r="H15" s="42" t="s">
        <v>40</v>
      </c>
      <c r="I15" s="42" t="s">
        <v>9</v>
      </c>
      <c r="J15" s="140">
        <v>0</v>
      </c>
      <c r="K15" s="140">
        <v>0</v>
      </c>
      <c r="L15" s="42">
        <v>38</v>
      </c>
      <c r="M15" s="124"/>
      <c r="N15" s="125">
        <f t="shared" si="0"/>
        <v>0</v>
      </c>
      <c r="O15" s="157"/>
    </row>
    <row r="16" spans="1:15" ht="15" customHeight="1" x14ac:dyDescent="0.55000000000000004">
      <c r="A16" s="41">
        <v>3</v>
      </c>
      <c r="B16" s="62" t="s">
        <v>1493</v>
      </c>
      <c r="C16" s="42" t="s">
        <v>954</v>
      </c>
      <c r="D16" s="42">
        <v>17960</v>
      </c>
      <c r="E16" s="43">
        <v>690103202670</v>
      </c>
      <c r="F16" s="42" t="s">
        <v>839</v>
      </c>
      <c r="G16" s="42" t="s">
        <v>424</v>
      </c>
      <c r="H16" s="42" t="s">
        <v>11</v>
      </c>
      <c r="I16" s="42" t="s">
        <v>9</v>
      </c>
      <c r="J16" s="140">
        <v>0</v>
      </c>
      <c r="K16" s="140">
        <v>39500</v>
      </c>
      <c r="L16" s="42">
        <v>3</v>
      </c>
      <c r="M16" s="124"/>
      <c r="N16" s="125">
        <f t="shared" si="0"/>
        <v>0</v>
      </c>
      <c r="O16" s="157"/>
    </row>
    <row r="17" spans="1:15" ht="15" customHeight="1" x14ac:dyDescent="0.55000000000000004">
      <c r="A17" s="41">
        <v>3</v>
      </c>
      <c r="B17" s="62" t="s">
        <v>1494</v>
      </c>
      <c r="C17" s="42" t="s">
        <v>954</v>
      </c>
      <c r="D17" s="42">
        <v>17961</v>
      </c>
      <c r="E17" s="43">
        <v>690103203288</v>
      </c>
      <c r="F17" s="42" t="s">
        <v>840</v>
      </c>
      <c r="G17" s="42" t="s">
        <v>425</v>
      </c>
      <c r="H17" s="42" t="s">
        <v>11</v>
      </c>
      <c r="I17" s="42" t="s">
        <v>9</v>
      </c>
      <c r="J17" s="140">
        <v>0</v>
      </c>
      <c r="K17" s="140">
        <v>20000</v>
      </c>
      <c r="L17" s="42">
        <v>3</v>
      </c>
      <c r="M17" s="124"/>
      <c r="N17" s="125">
        <f t="shared" si="0"/>
        <v>0</v>
      </c>
      <c r="O17" s="157"/>
    </row>
    <row r="18" spans="1:15" ht="15" customHeight="1" x14ac:dyDescent="0.55000000000000004">
      <c r="A18" s="41">
        <v>3</v>
      </c>
      <c r="B18" s="62" t="s">
        <v>1495</v>
      </c>
      <c r="C18" s="42" t="s">
        <v>954</v>
      </c>
      <c r="D18" s="42">
        <v>17962</v>
      </c>
      <c r="E18" s="43"/>
      <c r="F18" s="42" t="s">
        <v>841</v>
      </c>
      <c r="G18" s="42" t="s">
        <v>426</v>
      </c>
      <c r="H18" s="42" t="s">
        <v>12</v>
      </c>
      <c r="I18" s="42" t="s">
        <v>9</v>
      </c>
      <c r="J18" s="140">
        <v>0</v>
      </c>
      <c r="K18" s="140">
        <v>0</v>
      </c>
      <c r="L18" s="42">
        <v>3</v>
      </c>
      <c r="M18" s="124"/>
      <c r="N18" s="125">
        <f t="shared" si="0"/>
        <v>0</v>
      </c>
      <c r="O18" s="157"/>
    </row>
    <row r="19" spans="1:15" ht="15" customHeight="1" x14ac:dyDescent="0.55000000000000004">
      <c r="A19" s="41">
        <v>3</v>
      </c>
      <c r="B19" s="62" t="s">
        <v>1496</v>
      </c>
      <c r="C19" s="42" t="s">
        <v>954</v>
      </c>
      <c r="D19" s="42">
        <v>19035</v>
      </c>
      <c r="E19" s="43">
        <v>690103206593</v>
      </c>
      <c r="F19" s="42" t="s">
        <v>850</v>
      </c>
      <c r="G19" s="42" t="s">
        <v>444</v>
      </c>
      <c r="H19" s="42" t="s">
        <v>12</v>
      </c>
      <c r="I19" s="42" t="s">
        <v>9</v>
      </c>
      <c r="J19" s="140">
        <v>0</v>
      </c>
      <c r="K19" s="140">
        <v>0</v>
      </c>
      <c r="L19" s="42">
        <v>53</v>
      </c>
      <c r="M19" s="124"/>
      <c r="N19" s="125">
        <f t="shared" si="0"/>
        <v>0</v>
      </c>
      <c r="O19" s="157"/>
    </row>
    <row r="20" spans="1:15" ht="15" customHeight="1" x14ac:dyDescent="0.55000000000000004">
      <c r="A20" s="41">
        <v>3</v>
      </c>
      <c r="B20" s="62" t="s">
        <v>1497</v>
      </c>
      <c r="C20" s="42" t="s">
        <v>954</v>
      </c>
      <c r="D20" s="42">
        <v>20021</v>
      </c>
      <c r="E20" s="43"/>
      <c r="F20" s="42" t="s">
        <v>867</v>
      </c>
      <c r="G20" s="42" t="s">
        <v>487</v>
      </c>
      <c r="H20" s="42" t="s">
        <v>12</v>
      </c>
      <c r="I20" s="42" t="s">
        <v>9</v>
      </c>
      <c r="J20" s="140">
        <v>0</v>
      </c>
      <c r="K20" s="140">
        <v>0</v>
      </c>
      <c r="L20" s="42">
        <v>2</v>
      </c>
      <c r="M20" s="124"/>
      <c r="N20" s="125">
        <f t="shared" si="0"/>
        <v>0</v>
      </c>
      <c r="O20" s="157"/>
    </row>
    <row r="21" spans="1:15" ht="15" customHeight="1" x14ac:dyDescent="0.55000000000000004">
      <c r="A21" s="41">
        <v>3</v>
      </c>
      <c r="B21" s="62" t="s">
        <v>1498</v>
      </c>
      <c r="C21" s="42" t="s">
        <v>954</v>
      </c>
      <c r="D21" s="42">
        <v>20769</v>
      </c>
      <c r="E21" s="43"/>
      <c r="F21" s="42" t="s">
        <v>850</v>
      </c>
      <c r="G21" s="42" t="s">
        <v>521</v>
      </c>
      <c r="H21" s="42" t="s">
        <v>12</v>
      </c>
      <c r="I21" s="42" t="s">
        <v>9</v>
      </c>
      <c r="J21" s="140">
        <v>0</v>
      </c>
      <c r="K21" s="140">
        <v>0</v>
      </c>
      <c r="L21" s="42">
        <v>2</v>
      </c>
      <c r="M21" s="124"/>
      <c r="N21" s="125">
        <f t="shared" si="0"/>
        <v>0</v>
      </c>
      <c r="O21" s="157"/>
    </row>
    <row r="22" spans="1:15" ht="15" customHeight="1" x14ac:dyDescent="0.55000000000000004">
      <c r="A22" s="38">
        <v>3</v>
      </c>
      <c r="B22" s="64" t="s">
        <v>1499</v>
      </c>
      <c r="C22" s="39" t="s">
        <v>954</v>
      </c>
      <c r="D22" s="39">
        <v>21271</v>
      </c>
      <c r="E22" s="40">
        <v>690103210224</v>
      </c>
      <c r="F22" s="39" t="s">
        <v>841</v>
      </c>
      <c r="G22" s="39" t="s">
        <v>533</v>
      </c>
      <c r="H22" s="39" t="s">
        <v>10</v>
      </c>
      <c r="I22" s="39" t="s">
        <v>9</v>
      </c>
      <c r="J22" s="138">
        <v>0</v>
      </c>
      <c r="K22" s="138">
        <v>0</v>
      </c>
      <c r="L22" s="39">
        <v>6</v>
      </c>
      <c r="M22" s="119"/>
      <c r="N22" s="120">
        <f t="shared" si="0"/>
        <v>0</v>
      </c>
      <c r="O22" s="158"/>
    </row>
    <row r="23" spans="1:15" ht="15" customHeight="1" x14ac:dyDescent="0.55000000000000004">
      <c r="A23" s="46">
        <v>4</v>
      </c>
      <c r="B23" s="63" t="s">
        <v>1500</v>
      </c>
      <c r="C23" s="47" t="s">
        <v>964</v>
      </c>
      <c r="D23" s="47">
        <v>4825</v>
      </c>
      <c r="E23" s="48">
        <v>705032058868</v>
      </c>
      <c r="F23" s="47" t="s">
        <v>672</v>
      </c>
      <c r="G23" s="47" t="s">
        <v>76</v>
      </c>
      <c r="H23" s="47" t="s">
        <v>8</v>
      </c>
      <c r="I23" s="47" t="s">
        <v>7</v>
      </c>
      <c r="J23" s="139">
        <v>28400</v>
      </c>
      <c r="K23" s="139">
        <v>27900</v>
      </c>
      <c r="L23" s="47">
        <v>8</v>
      </c>
      <c r="M23" s="122"/>
      <c r="N23" s="123">
        <f t="shared" si="0"/>
        <v>0</v>
      </c>
      <c r="O23" s="156">
        <f>SUM(N23:N24)</f>
        <v>0</v>
      </c>
    </row>
    <row r="24" spans="1:15" ht="15" customHeight="1" x14ac:dyDescent="0.55000000000000004">
      <c r="A24" s="38">
        <v>4</v>
      </c>
      <c r="B24" s="64" t="s">
        <v>1501</v>
      </c>
      <c r="C24" s="39" t="s">
        <v>964</v>
      </c>
      <c r="D24" s="39">
        <v>4826</v>
      </c>
      <c r="E24" s="40">
        <v>705032058905</v>
      </c>
      <c r="F24" s="39" t="s">
        <v>672</v>
      </c>
      <c r="G24" s="39" t="s">
        <v>77</v>
      </c>
      <c r="H24" s="39" t="s">
        <v>8</v>
      </c>
      <c r="I24" s="39" t="s">
        <v>7</v>
      </c>
      <c r="J24" s="138">
        <v>28400</v>
      </c>
      <c r="K24" s="138">
        <v>27900</v>
      </c>
      <c r="L24" s="39">
        <v>2</v>
      </c>
      <c r="M24" s="119"/>
      <c r="N24" s="120">
        <f t="shared" si="0"/>
        <v>0</v>
      </c>
      <c r="O24" s="158"/>
    </row>
    <row r="25" spans="1:15" ht="15" customHeight="1" x14ac:dyDescent="0.55000000000000004">
      <c r="A25" s="46">
        <v>5</v>
      </c>
      <c r="B25" s="63" t="s">
        <v>1502</v>
      </c>
      <c r="C25" s="47" t="s">
        <v>960</v>
      </c>
      <c r="D25" s="47">
        <v>19355</v>
      </c>
      <c r="E25" s="48"/>
      <c r="F25" s="47" t="s">
        <v>853</v>
      </c>
      <c r="G25" s="47" t="s">
        <v>448</v>
      </c>
      <c r="H25" s="47" t="s">
        <v>8</v>
      </c>
      <c r="I25" s="47" t="s">
        <v>7</v>
      </c>
      <c r="J25" s="139">
        <v>0</v>
      </c>
      <c r="K25" s="139">
        <v>15000</v>
      </c>
      <c r="L25" s="47">
        <v>2</v>
      </c>
      <c r="M25" s="122"/>
      <c r="N25" s="123">
        <f t="shared" si="0"/>
        <v>0</v>
      </c>
      <c r="O25" s="156">
        <f>SUM(N25:N27)</f>
        <v>0</v>
      </c>
    </row>
    <row r="26" spans="1:15" ht="15" customHeight="1" x14ac:dyDescent="0.55000000000000004">
      <c r="A26" s="41">
        <v>5</v>
      </c>
      <c r="B26" s="62" t="s">
        <v>1503</v>
      </c>
      <c r="C26" s="42" t="s">
        <v>960</v>
      </c>
      <c r="D26" s="42">
        <v>19356</v>
      </c>
      <c r="E26" s="43"/>
      <c r="F26" s="42" t="s">
        <v>854</v>
      </c>
      <c r="G26" s="42" t="s">
        <v>449</v>
      </c>
      <c r="H26" s="42" t="s">
        <v>8</v>
      </c>
      <c r="I26" s="42" t="s">
        <v>7</v>
      </c>
      <c r="J26" s="140">
        <v>117000</v>
      </c>
      <c r="K26" s="140">
        <v>118000</v>
      </c>
      <c r="L26" s="42">
        <v>1</v>
      </c>
      <c r="M26" s="124"/>
      <c r="N26" s="125">
        <f t="shared" si="0"/>
        <v>0</v>
      </c>
      <c r="O26" s="157"/>
    </row>
    <row r="27" spans="1:15" ht="15" customHeight="1" x14ac:dyDescent="0.55000000000000004">
      <c r="A27" s="38">
        <v>5</v>
      </c>
      <c r="B27" s="64" t="s">
        <v>1504</v>
      </c>
      <c r="C27" s="39" t="s">
        <v>960</v>
      </c>
      <c r="D27" s="39">
        <v>20269</v>
      </c>
      <c r="E27" s="40"/>
      <c r="F27" s="39" t="s">
        <v>871</v>
      </c>
      <c r="G27" s="39" t="s">
        <v>502</v>
      </c>
      <c r="H27" s="39" t="s">
        <v>8</v>
      </c>
      <c r="I27" s="39" t="s">
        <v>7</v>
      </c>
      <c r="J27" s="138">
        <v>117000</v>
      </c>
      <c r="K27" s="138">
        <v>118000</v>
      </c>
      <c r="L27" s="39">
        <v>1</v>
      </c>
      <c r="M27" s="119"/>
      <c r="N27" s="120">
        <f t="shared" si="0"/>
        <v>0</v>
      </c>
      <c r="O27" s="158"/>
    </row>
    <row r="28" spans="1:15" ht="15" customHeight="1" x14ac:dyDescent="0.55000000000000004">
      <c r="A28" s="46">
        <v>6</v>
      </c>
      <c r="B28" s="63" t="s">
        <v>1505</v>
      </c>
      <c r="C28" s="47" t="s">
        <v>968</v>
      </c>
      <c r="D28" s="47">
        <v>5763</v>
      </c>
      <c r="E28" s="48">
        <v>827002032033</v>
      </c>
      <c r="F28" s="47" t="s">
        <v>694</v>
      </c>
      <c r="G28" s="47" t="s">
        <v>122</v>
      </c>
      <c r="H28" s="47" t="s">
        <v>8</v>
      </c>
      <c r="I28" s="47" t="s">
        <v>7</v>
      </c>
      <c r="J28" s="139">
        <v>1880</v>
      </c>
      <c r="K28" s="139">
        <v>2020</v>
      </c>
      <c r="L28" s="47">
        <v>11</v>
      </c>
      <c r="M28" s="122"/>
      <c r="N28" s="123">
        <f t="shared" si="0"/>
        <v>0</v>
      </c>
      <c r="O28" s="156">
        <f>SUM(N28:N29)</f>
        <v>0</v>
      </c>
    </row>
    <row r="29" spans="1:15" ht="15" customHeight="1" x14ac:dyDescent="0.55000000000000004">
      <c r="A29" s="38">
        <v>6</v>
      </c>
      <c r="B29" s="64" t="s">
        <v>1506</v>
      </c>
      <c r="C29" s="39" t="s">
        <v>968</v>
      </c>
      <c r="D29" s="39">
        <v>5797</v>
      </c>
      <c r="E29" s="40">
        <v>827002479449</v>
      </c>
      <c r="F29" s="39" t="s">
        <v>695</v>
      </c>
      <c r="G29" s="39" t="s">
        <v>123</v>
      </c>
      <c r="H29" s="39" t="s">
        <v>15</v>
      </c>
      <c r="I29" s="39" t="s">
        <v>14</v>
      </c>
      <c r="J29" s="138">
        <v>2160</v>
      </c>
      <c r="K29" s="138">
        <v>5000</v>
      </c>
      <c r="L29" s="39">
        <v>8</v>
      </c>
      <c r="M29" s="119"/>
      <c r="N29" s="120">
        <f t="shared" si="0"/>
        <v>0</v>
      </c>
      <c r="O29" s="158"/>
    </row>
    <row r="30" spans="1:15" ht="15" customHeight="1" x14ac:dyDescent="0.55000000000000004">
      <c r="A30" s="44">
        <v>7</v>
      </c>
      <c r="B30" s="65" t="s">
        <v>1507</v>
      </c>
      <c r="C30" s="37" t="s">
        <v>991</v>
      </c>
      <c r="D30" s="37">
        <v>22841</v>
      </c>
      <c r="E30" s="45">
        <v>4582485206017</v>
      </c>
      <c r="F30" s="37" t="s">
        <v>902</v>
      </c>
      <c r="G30" s="37" t="s">
        <v>580</v>
      </c>
      <c r="H30" s="37" t="s">
        <v>5</v>
      </c>
      <c r="I30" s="37" t="s">
        <v>4</v>
      </c>
      <c r="J30" s="141">
        <v>0</v>
      </c>
      <c r="K30" s="141">
        <v>35000</v>
      </c>
      <c r="L30" s="37">
        <v>173</v>
      </c>
      <c r="M30" s="126"/>
      <c r="N30" s="127">
        <f t="shared" si="0"/>
        <v>0</v>
      </c>
      <c r="O30" s="128">
        <f>N30</f>
        <v>0</v>
      </c>
    </row>
    <row r="31" spans="1:15" ht="15" customHeight="1" x14ac:dyDescent="0.55000000000000004">
      <c r="A31" s="46">
        <v>8</v>
      </c>
      <c r="B31" s="63" t="s">
        <v>1508</v>
      </c>
      <c r="C31" s="47" t="s">
        <v>975</v>
      </c>
      <c r="D31" s="47">
        <v>10362</v>
      </c>
      <c r="E31" s="48"/>
      <c r="F31" s="47" t="s">
        <v>749</v>
      </c>
      <c r="G31" s="47" t="s">
        <v>198</v>
      </c>
      <c r="H31" s="47" t="s">
        <v>200</v>
      </c>
      <c r="I31" s="47" t="s">
        <v>9</v>
      </c>
      <c r="J31" s="139">
        <v>0</v>
      </c>
      <c r="K31" s="139">
        <v>0</v>
      </c>
      <c r="L31" s="47">
        <v>2</v>
      </c>
      <c r="M31" s="122"/>
      <c r="N31" s="123">
        <f t="shared" si="0"/>
        <v>0</v>
      </c>
      <c r="O31" s="156">
        <f>SUM(N31:N33)</f>
        <v>0</v>
      </c>
    </row>
    <row r="32" spans="1:15" ht="15" customHeight="1" x14ac:dyDescent="0.55000000000000004">
      <c r="A32" s="41">
        <v>8</v>
      </c>
      <c r="B32" s="62" t="s">
        <v>1509</v>
      </c>
      <c r="C32" s="42" t="s">
        <v>975</v>
      </c>
      <c r="D32" s="42">
        <v>23497</v>
      </c>
      <c r="E32" s="43"/>
      <c r="F32" s="42" t="s">
        <v>923</v>
      </c>
      <c r="G32" s="42" t="s">
        <v>243</v>
      </c>
      <c r="H32" s="42" t="s">
        <v>18</v>
      </c>
      <c r="I32" s="42" t="s">
        <v>9</v>
      </c>
      <c r="J32" s="140">
        <v>0</v>
      </c>
      <c r="K32" s="140">
        <v>0</v>
      </c>
      <c r="L32" s="42">
        <v>3</v>
      </c>
      <c r="M32" s="124"/>
      <c r="N32" s="125">
        <f t="shared" si="0"/>
        <v>0</v>
      </c>
      <c r="O32" s="157"/>
    </row>
    <row r="33" spans="1:15" ht="15" customHeight="1" x14ac:dyDescent="0.55000000000000004">
      <c r="A33" s="38">
        <v>8</v>
      </c>
      <c r="B33" s="64" t="s">
        <v>1510</v>
      </c>
      <c r="C33" s="39" t="s">
        <v>975</v>
      </c>
      <c r="D33" s="39">
        <v>23498</v>
      </c>
      <c r="E33" s="40"/>
      <c r="F33" s="39" t="s">
        <v>924</v>
      </c>
      <c r="G33" s="39" t="s">
        <v>346</v>
      </c>
      <c r="H33" s="39" t="s">
        <v>347</v>
      </c>
      <c r="I33" s="39" t="s">
        <v>9</v>
      </c>
      <c r="J33" s="138">
        <v>0</v>
      </c>
      <c r="K33" s="138">
        <v>0</v>
      </c>
      <c r="L33" s="39">
        <v>86</v>
      </c>
      <c r="M33" s="119"/>
      <c r="N33" s="120">
        <f t="shared" si="0"/>
        <v>0</v>
      </c>
      <c r="O33" s="158"/>
    </row>
    <row r="34" spans="1:15" ht="15" customHeight="1" x14ac:dyDescent="0.55000000000000004">
      <c r="A34" s="44">
        <v>9</v>
      </c>
      <c r="B34" s="65" t="s">
        <v>1511</v>
      </c>
      <c r="C34" s="37" t="s">
        <v>972</v>
      </c>
      <c r="D34" s="37">
        <v>8646</v>
      </c>
      <c r="E34" s="45">
        <v>4987494064182</v>
      </c>
      <c r="F34" s="37" t="s">
        <v>733</v>
      </c>
      <c r="G34" s="37" t="s">
        <v>174</v>
      </c>
      <c r="H34" s="37" t="s">
        <v>18</v>
      </c>
      <c r="I34" s="37" t="s">
        <v>9</v>
      </c>
      <c r="J34" s="141">
        <v>0</v>
      </c>
      <c r="K34" s="141">
        <v>0</v>
      </c>
      <c r="L34" s="37">
        <v>2</v>
      </c>
      <c r="M34" s="126"/>
      <c r="N34" s="127">
        <f t="shared" si="0"/>
        <v>0</v>
      </c>
      <c r="O34" s="128">
        <f>SUM(N34)</f>
        <v>0</v>
      </c>
    </row>
    <row r="35" spans="1:15" ht="15" customHeight="1" x14ac:dyDescent="0.55000000000000004">
      <c r="A35" s="70">
        <v>10</v>
      </c>
      <c r="B35" s="71" t="s">
        <v>1512</v>
      </c>
      <c r="C35" s="72" t="s">
        <v>992</v>
      </c>
      <c r="D35" s="72">
        <v>23442</v>
      </c>
      <c r="E35" s="73"/>
      <c r="F35" s="72" t="s">
        <v>922</v>
      </c>
      <c r="G35" s="72" t="s">
        <v>159</v>
      </c>
      <c r="H35" s="72" t="s">
        <v>5</v>
      </c>
      <c r="I35" s="72" t="s">
        <v>4</v>
      </c>
      <c r="J35" s="142">
        <v>0</v>
      </c>
      <c r="K35" s="142">
        <v>1200</v>
      </c>
      <c r="L35" s="72">
        <v>5</v>
      </c>
      <c r="M35" s="129"/>
      <c r="N35" s="130">
        <f t="shared" si="0"/>
        <v>0</v>
      </c>
      <c r="O35" s="131">
        <f>SUM(N35)</f>
        <v>0</v>
      </c>
    </row>
    <row r="36" spans="1:15" ht="15" customHeight="1" x14ac:dyDescent="0.55000000000000004">
      <c r="A36" s="66">
        <v>11</v>
      </c>
      <c r="B36" s="67" t="s">
        <v>1513</v>
      </c>
      <c r="C36" s="68" t="s">
        <v>980</v>
      </c>
      <c r="D36" s="68">
        <v>14046</v>
      </c>
      <c r="E36" s="69">
        <v>4571156352399</v>
      </c>
      <c r="F36" s="68" t="s">
        <v>783</v>
      </c>
      <c r="G36" s="68" t="s">
        <v>286</v>
      </c>
      <c r="H36" s="68" t="s">
        <v>8</v>
      </c>
      <c r="I36" s="68" t="s">
        <v>7</v>
      </c>
      <c r="J36" s="143">
        <v>30300</v>
      </c>
      <c r="K36" s="143">
        <v>31400</v>
      </c>
      <c r="L36" s="68">
        <v>3</v>
      </c>
      <c r="M36" s="132"/>
      <c r="N36" s="133">
        <f t="shared" si="0"/>
        <v>0</v>
      </c>
      <c r="O36" s="134">
        <f>SUM(N36)</f>
        <v>0</v>
      </c>
    </row>
    <row r="37" spans="1:15" ht="15" customHeight="1" x14ac:dyDescent="0.55000000000000004">
      <c r="A37" s="46">
        <v>12</v>
      </c>
      <c r="B37" s="63" t="s">
        <v>1514</v>
      </c>
      <c r="C37" s="47" t="s">
        <v>955</v>
      </c>
      <c r="D37" s="47">
        <v>765</v>
      </c>
      <c r="E37" s="48">
        <v>4987350336798</v>
      </c>
      <c r="F37" s="47" t="s">
        <v>648</v>
      </c>
      <c r="G37" s="47" t="s">
        <v>16</v>
      </c>
      <c r="H37" s="47" t="s">
        <v>10</v>
      </c>
      <c r="I37" s="47" t="s">
        <v>9</v>
      </c>
      <c r="J37" s="139">
        <v>0</v>
      </c>
      <c r="K37" s="139">
        <v>5000</v>
      </c>
      <c r="L37" s="47">
        <v>5</v>
      </c>
      <c r="M37" s="122"/>
      <c r="N37" s="123">
        <f t="shared" si="0"/>
        <v>0</v>
      </c>
      <c r="O37" s="156">
        <f>SUM(N37:N77)</f>
        <v>0</v>
      </c>
    </row>
    <row r="38" spans="1:15" ht="15" customHeight="1" x14ac:dyDescent="0.55000000000000004">
      <c r="A38" s="41">
        <v>12</v>
      </c>
      <c r="B38" s="62" t="s">
        <v>1515</v>
      </c>
      <c r="C38" s="42" t="s">
        <v>955</v>
      </c>
      <c r="D38" s="42">
        <v>796</v>
      </c>
      <c r="E38" s="43">
        <v>4987350538376</v>
      </c>
      <c r="F38" s="42" t="s">
        <v>649</v>
      </c>
      <c r="G38" s="42" t="s">
        <v>17</v>
      </c>
      <c r="H38" s="42" t="s">
        <v>18</v>
      </c>
      <c r="I38" s="42" t="s">
        <v>9</v>
      </c>
      <c r="J38" s="140">
        <v>2160</v>
      </c>
      <c r="K38" s="140">
        <v>11050</v>
      </c>
      <c r="L38" s="42">
        <v>11</v>
      </c>
      <c r="M38" s="124"/>
      <c r="N38" s="125">
        <f t="shared" si="0"/>
        <v>0</v>
      </c>
      <c r="O38" s="157"/>
    </row>
    <row r="39" spans="1:15" ht="15" customHeight="1" x14ac:dyDescent="0.55000000000000004">
      <c r="A39" s="41">
        <v>12</v>
      </c>
      <c r="B39" s="62" t="s">
        <v>1516</v>
      </c>
      <c r="C39" s="42" t="s">
        <v>955</v>
      </c>
      <c r="D39" s="42">
        <v>798</v>
      </c>
      <c r="E39" s="43">
        <v>4987350531575</v>
      </c>
      <c r="F39" s="42" t="s">
        <v>649</v>
      </c>
      <c r="G39" s="42" t="s">
        <v>19</v>
      </c>
      <c r="H39" s="42" t="s">
        <v>18</v>
      </c>
      <c r="I39" s="42" t="s">
        <v>9</v>
      </c>
      <c r="J39" s="140">
        <v>2160</v>
      </c>
      <c r="K39" s="140">
        <v>11050</v>
      </c>
      <c r="L39" s="42">
        <v>12</v>
      </c>
      <c r="M39" s="124"/>
      <c r="N39" s="125">
        <f t="shared" si="0"/>
        <v>0</v>
      </c>
      <c r="O39" s="157"/>
    </row>
    <row r="40" spans="1:15" ht="15" customHeight="1" x14ac:dyDescent="0.55000000000000004">
      <c r="A40" s="41">
        <v>12</v>
      </c>
      <c r="B40" s="62" t="s">
        <v>1517</v>
      </c>
      <c r="C40" s="42" t="s">
        <v>955</v>
      </c>
      <c r="D40" s="42">
        <v>802</v>
      </c>
      <c r="E40" s="43">
        <v>4987350528773</v>
      </c>
      <c r="F40" s="42" t="s">
        <v>649</v>
      </c>
      <c r="G40" s="42" t="s">
        <v>22</v>
      </c>
      <c r="H40" s="42" t="s">
        <v>18</v>
      </c>
      <c r="I40" s="42" t="s">
        <v>9</v>
      </c>
      <c r="J40" s="140">
        <v>2160</v>
      </c>
      <c r="K40" s="140">
        <v>11050</v>
      </c>
      <c r="L40" s="42">
        <v>24</v>
      </c>
      <c r="M40" s="124"/>
      <c r="N40" s="125">
        <f t="shared" si="0"/>
        <v>0</v>
      </c>
      <c r="O40" s="157"/>
    </row>
    <row r="41" spans="1:15" ht="15" customHeight="1" x14ac:dyDescent="0.55000000000000004">
      <c r="A41" s="41">
        <v>12</v>
      </c>
      <c r="B41" s="62" t="s">
        <v>1518</v>
      </c>
      <c r="C41" s="42" t="s">
        <v>955</v>
      </c>
      <c r="D41" s="42">
        <v>804</v>
      </c>
      <c r="E41" s="43">
        <v>4987350342577</v>
      </c>
      <c r="F41" s="42" t="s">
        <v>650</v>
      </c>
      <c r="G41" s="42" t="s">
        <v>23</v>
      </c>
      <c r="H41" s="42" t="s">
        <v>8</v>
      </c>
      <c r="I41" s="42" t="s">
        <v>7</v>
      </c>
      <c r="J41" s="140">
        <v>1880</v>
      </c>
      <c r="K41" s="140">
        <v>2210</v>
      </c>
      <c r="L41" s="42">
        <v>11</v>
      </c>
      <c r="M41" s="124"/>
      <c r="N41" s="125">
        <f t="shared" si="0"/>
        <v>0</v>
      </c>
      <c r="O41" s="157"/>
    </row>
    <row r="42" spans="1:15" ht="15" customHeight="1" x14ac:dyDescent="0.55000000000000004">
      <c r="A42" s="41">
        <v>12</v>
      </c>
      <c r="B42" s="62" t="s">
        <v>1519</v>
      </c>
      <c r="C42" s="42" t="s">
        <v>955</v>
      </c>
      <c r="D42" s="42">
        <v>805</v>
      </c>
      <c r="E42" s="43">
        <v>4987350342492</v>
      </c>
      <c r="F42" s="42" t="s">
        <v>650</v>
      </c>
      <c r="G42" s="42" t="s">
        <v>24</v>
      </c>
      <c r="H42" s="42" t="s">
        <v>8</v>
      </c>
      <c r="I42" s="42" t="s">
        <v>7</v>
      </c>
      <c r="J42" s="140">
        <v>1880</v>
      </c>
      <c r="K42" s="140">
        <v>2210</v>
      </c>
      <c r="L42" s="42">
        <v>47</v>
      </c>
      <c r="M42" s="124"/>
      <c r="N42" s="125">
        <f t="shared" si="0"/>
        <v>0</v>
      </c>
      <c r="O42" s="157"/>
    </row>
    <row r="43" spans="1:15" ht="15" customHeight="1" x14ac:dyDescent="0.55000000000000004">
      <c r="A43" s="41">
        <v>12</v>
      </c>
      <c r="B43" s="62" t="s">
        <v>1520</v>
      </c>
      <c r="C43" s="42" t="s">
        <v>955</v>
      </c>
      <c r="D43" s="42">
        <v>806</v>
      </c>
      <c r="E43" s="43">
        <v>4987350342652</v>
      </c>
      <c r="F43" s="42" t="s">
        <v>650</v>
      </c>
      <c r="G43" s="42" t="s">
        <v>25</v>
      </c>
      <c r="H43" s="42" t="s">
        <v>8</v>
      </c>
      <c r="I43" s="42" t="s">
        <v>7</v>
      </c>
      <c r="J43" s="140">
        <v>1880</v>
      </c>
      <c r="K43" s="140">
        <v>2210</v>
      </c>
      <c r="L43" s="42">
        <v>50</v>
      </c>
      <c r="M43" s="124"/>
      <c r="N43" s="125">
        <f t="shared" si="0"/>
        <v>0</v>
      </c>
      <c r="O43" s="157"/>
    </row>
    <row r="44" spans="1:15" ht="15" customHeight="1" x14ac:dyDescent="0.55000000000000004">
      <c r="A44" s="41">
        <v>12</v>
      </c>
      <c r="B44" s="62" t="s">
        <v>1521</v>
      </c>
      <c r="C44" s="42" t="s">
        <v>955</v>
      </c>
      <c r="D44" s="42">
        <v>807</v>
      </c>
      <c r="E44" s="43">
        <v>4987350337177</v>
      </c>
      <c r="F44" s="42" t="s">
        <v>650</v>
      </c>
      <c r="G44" s="42" t="s">
        <v>26</v>
      </c>
      <c r="H44" s="42" t="s">
        <v>27</v>
      </c>
      <c r="I44" s="42" t="s">
        <v>9</v>
      </c>
      <c r="J44" s="140">
        <v>1880</v>
      </c>
      <c r="K44" s="140">
        <v>11050</v>
      </c>
      <c r="L44" s="42">
        <v>14</v>
      </c>
      <c r="M44" s="124"/>
      <c r="N44" s="125">
        <f t="shared" si="0"/>
        <v>0</v>
      </c>
      <c r="O44" s="157"/>
    </row>
    <row r="45" spans="1:15" ht="15" customHeight="1" x14ac:dyDescent="0.55000000000000004">
      <c r="A45" s="41">
        <v>12</v>
      </c>
      <c r="B45" s="62" t="s">
        <v>1522</v>
      </c>
      <c r="C45" s="42" t="s">
        <v>955</v>
      </c>
      <c r="D45" s="42">
        <v>809</v>
      </c>
      <c r="E45" s="43">
        <v>4987350521835</v>
      </c>
      <c r="F45" s="42" t="s">
        <v>650</v>
      </c>
      <c r="G45" s="42" t="s">
        <v>28</v>
      </c>
      <c r="H45" s="42" t="s">
        <v>8</v>
      </c>
      <c r="I45" s="42" t="s">
        <v>7</v>
      </c>
      <c r="J45" s="140">
        <v>1880</v>
      </c>
      <c r="K45" s="140">
        <v>2210</v>
      </c>
      <c r="L45" s="42">
        <v>5</v>
      </c>
      <c r="M45" s="124"/>
      <c r="N45" s="125">
        <f t="shared" si="0"/>
        <v>0</v>
      </c>
      <c r="O45" s="157"/>
    </row>
    <row r="46" spans="1:15" ht="15" customHeight="1" x14ac:dyDescent="0.55000000000000004">
      <c r="A46" s="41">
        <v>12</v>
      </c>
      <c r="B46" s="62" t="s">
        <v>1523</v>
      </c>
      <c r="C46" s="42" t="s">
        <v>955</v>
      </c>
      <c r="D46" s="42">
        <v>4092</v>
      </c>
      <c r="E46" s="43">
        <v>4987350528735</v>
      </c>
      <c r="F46" s="42" t="s">
        <v>649</v>
      </c>
      <c r="G46" s="42" t="s">
        <v>20</v>
      </c>
      <c r="H46" s="42" t="s">
        <v>18</v>
      </c>
      <c r="I46" s="42" t="s">
        <v>9</v>
      </c>
      <c r="J46" s="140">
        <v>2160</v>
      </c>
      <c r="K46" s="140">
        <v>11050</v>
      </c>
      <c r="L46" s="42">
        <v>12</v>
      </c>
      <c r="M46" s="124"/>
      <c r="N46" s="125">
        <f t="shared" si="0"/>
        <v>0</v>
      </c>
      <c r="O46" s="157"/>
    </row>
    <row r="47" spans="1:15" ht="15" customHeight="1" x14ac:dyDescent="0.55000000000000004">
      <c r="A47" s="41">
        <v>12</v>
      </c>
      <c r="B47" s="62" t="s">
        <v>1524</v>
      </c>
      <c r="C47" s="42" t="s">
        <v>955</v>
      </c>
      <c r="D47" s="42">
        <v>4093</v>
      </c>
      <c r="E47" s="43">
        <v>4987350528759</v>
      </c>
      <c r="F47" s="42" t="s">
        <v>649</v>
      </c>
      <c r="G47" s="42" t="s">
        <v>21</v>
      </c>
      <c r="H47" s="42" t="s">
        <v>18</v>
      </c>
      <c r="I47" s="42" t="s">
        <v>9</v>
      </c>
      <c r="J47" s="140">
        <v>2160</v>
      </c>
      <c r="K47" s="140">
        <v>11050</v>
      </c>
      <c r="L47" s="42">
        <v>17</v>
      </c>
      <c r="M47" s="124"/>
      <c r="N47" s="125">
        <f t="shared" si="0"/>
        <v>0</v>
      </c>
      <c r="O47" s="157"/>
    </row>
    <row r="48" spans="1:15" ht="15" customHeight="1" x14ac:dyDescent="0.55000000000000004">
      <c r="A48" s="41">
        <v>12</v>
      </c>
      <c r="B48" s="62" t="s">
        <v>1525</v>
      </c>
      <c r="C48" s="42" t="s">
        <v>955</v>
      </c>
      <c r="D48" s="42">
        <v>5288</v>
      </c>
      <c r="E48" s="43">
        <v>4987350091536</v>
      </c>
      <c r="F48" s="42" t="s">
        <v>649</v>
      </c>
      <c r="G48" s="42" t="s">
        <v>96</v>
      </c>
      <c r="H48" s="42" t="s">
        <v>15</v>
      </c>
      <c r="I48" s="42" t="s">
        <v>14</v>
      </c>
      <c r="J48" s="140">
        <v>2160</v>
      </c>
      <c r="K48" s="140">
        <v>2210</v>
      </c>
      <c r="L48" s="42">
        <v>2</v>
      </c>
      <c r="M48" s="124"/>
      <c r="N48" s="125">
        <f t="shared" si="0"/>
        <v>0</v>
      </c>
      <c r="O48" s="157"/>
    </row>
    <row r="49" spans="1:15" ht="15" customHeight="1" x14ac:dyDescent="0.55000000000000004">
      <c r="A49" s="41">
        <v>12</v>
      </c>
      <c r="B49" s="62" t="s">
        <v>1526</v>
      </c>
      <c r="C49" s="42" t="s">
        <v>955</v>
      </c>
      <c r="D49" s="42">
        <v>5289</v>
      </c>
      <c r="E49" s="43">
        <v>4987350991072</v>
      </c>
      <c r="F49" s="42" t="s">
        <v>684</v>
      </c>
      <c r="G49" s="42" t="s">
        <v>97</v>
      </c>
      <c r="H49" s="42" t="s">
        <v>27</v>
      </c>
      <c r="I49" s="42" t="s">
        <v>9</v>
      </c>
      <c r="J49" s="140">
        <v>2160</v>
      </c>
      <c r="K49" s="140">
        <v>13000</v>
      </c>
      <c r="L49" s="42">
        <v>24</v>
      </c>
      <c r="M49" s="124"/>
      <c r="N49" s="125">
        <f t="shared" si="0"/>
        <v>0</v>
      </c>
      <c r="O49" s="157"/>
    </row>
    <row r="50" spans="1:15" ht="15" customHeight="1" x14ac:dyDescent="0.55000000000000004">
      <c r="A50" s="41">
        <v>12</v>
      </c>
      <c r="B50" s="62" t="s">
        <v>1527</v>
      </c>
      <c r="C50" s="42" t="s">
        <v>955</v>
      </c>
      <c r="D50" s="42">
        <v>5290</v>
      </c>
      <c r="E50" s="43">
        <v>4987350279699</v>
      </c>
      <c r="F50" s="42" t="s">
        <v>685</v>
      </c>
      <c r="G50" s="42" t="s">
        <v>98</v>
      </c>
      <c r="H50" s="42" t="s">
        <v>18</v>
      </c>
      <c r="I50" s="42" t="s">
        <v>9</v>
      </c>
      <c r="J50" s="140">
        <v>2760</v>
      </c>
      <c r="K50" s="140">
        <v>14250</v>
      </c>
      <c r="L50" s="42">
        <v>24</v>
      </c>
      <c r="M50" s="124"/>
      <c r="N50" s="125">
        <f t="shared" si="0"/>
        <v>0</v>
      </c>
      <c r="O50" s="157"/>
    </row>
    <row r="51" spans="1:15" ht="15" customHeight="1" x14ac:dyDescent="0.55000000000000004">
      <c r="A51" s="41">
        <v>12</v>
      </c>
      <c r="B51" s="62" t="s">
        <v>1528</v>
      </c>
      <c r="C51" s="42" t="s">
        <v>955</v>
      </c>
      <c r="D51" s="42">
        <v>5359</v>
      </c>
      <c r="E51" s="43"/>
      <c r="F51" s="42" t="s">
        <v>649</v>
      </c>
      <c r="G51" s="42" t="s">
        <v>100</v>
      </c>
      <c r="H51" s="42" t="s">
        <v>15</v>
      </c>
      <c r="I51" s="42" t="s">
        <v>14</v>
      </c>
      <c r="J51" s="140">
        <v>2160</v>
      </c>
      <c r="K51" s="140">
        <v>2210</v>
      </c>
      <c r="L51" s="42">
        <v>3</v>
      </c>
      <c r="M51" s="124"/>
      <c r="N51" s="125">
        <f t="shared" si="0"/>
        <v>0</v>
      </c>
      <c r="O51" s="157"/>
    </row>
    <row r="52" spans="1:15" ht="15" customHeight="1" x14ac:dyDescent="0.55000000000000004">
      <c r="A52" s="41">
        <v>12</v>
      </c>
      <c r="B52" s="62" t="s">
        <v>1529</v>
      </c>
      <c r="C52" s="42" t="s">
        <v>955</v>
      </c>
      <c r="D52" s="42">
        <v>5360</v>
      </c>
      <c r="E52" s="43">
        <v>4987350093493</v>
      </c>
      <c r="F52" s="42" t="s">
        <v>685</v>
      </c>
      <c r="G52" s="42" t="s">
        <v>101</v>
      </c>
      <c r="H52" s="42" t="s">
        <v>15</v>
      </c>
      <c r="I52" s="42" t="s">
        <v>14</v>
      </c>
      <c r="J52" s="140">
        <v>2760</v>
      </c>
      <c r="K52" s="140">
        <v>2850</v>
      </c>
      <c r="L52" s="42">
        <v>3</v>
      </c>
      <c r="M52" s="124"/>
      <c r="N52" s="125">
        <f t="shared" si="0"/>
        <v>0</v>
      </c>
      <c r="O52" s="157"/>
    </row>
    <row r="53" spans="1:15" ht="15" customHeight="1" x14ac:dyDescent="0.55000000000000004">
      <c r="A53" s="41">
        <v>12</v>
      </c>
      <c r="B53" s="62" t="s">
        <v>1530</v>
      </c>
      <c r="C53" s="42" t="s">
        <v>955</v>
      </c>
      <c r="D53" s="42">
        <v>5361</v>
      </c>
      <c r="E53" s="43">
        <v>4987350093530</v>
      </c>
      <c r="F53" s="42" t="s">
        <v>685</v>
      </c>
      <c r="G53" s="42" t="s">
        <v>102</v>
      </c>
      <c r="H53" s="42" t="s">
        <v>15</v>
      </c>
      <c r="I53" s="42" t="s">
        <v>14</v>
      </c>
      <c r="J53" s="140">
        <v>2760</v>
      </c>
      <c r="K53" s="140">
        <v>2850</v>
      </c>
      <c r="L53" s="42">
        <v>5</v>
      </c>
      <c r="M53" s="124"/>
      <c r="N53" s="125">
        <f t="shared" si="0"/>
        <v>0</v>
      </c>
      <c r="O53" s="157"/>
    </row>
    <row r="54" spans="1:15" ht="15" customHeight="1" x14ac:dyDescent="0.55000000000000004">
      <c r="A54" s="41">
        <v>12</v>
      </c>
      <c r="B54" s="62" t="s">
        <v>1531</v>
      </c>
      <c r="C54" s="42" t="s">
        <v>955</v>
      </c>
      <c r="D54" s="42">
        <v>5363</v>
      </c>
      <c r="E54" s="43"/>
      <c r="F54" s="42" t="s">
        <v>685</v>
      </c>
      <c r="G54" s="42" t="s">
        <v>104</v>
      </c>
      <c r="H54" s="42" t="s">
        <v>15</v>
      </c>
      <c r="I54" s="42" t="s">
        <v>14</v>
      </c>
      <c r="J54" s="140">
        <v>2760</v>
      </c>
      <c r="K54" s="140">
        <v>2850</v>
      </c>
      <c r="L54" s="42">
        <v>6</v>
      </c>
      <c r="M54" s="124"/>
      <c r="N54" s="125">
        <f t="shared" si="0"/>
        <v>0</v>
      </c>
      <c r="O54" s="157"/>
    </row>
    <row r="55" spans="1:15" ht="15" customHeight="1" x14ac:dyDescent="0.55000000000000004">
      <c r="A55" s="41">
        <v>12</v>
      </c>
      <c r="B55" s="62" t="s">
        <v>1532</v>
      </c>
      <c r="C55" s="42" t="s">
        <v>955</v>
      </c>
      <c r="D55" s="42">
        <v>5364</v>
      </c>
      <c r="E55" s="43">
        <v>4987350093615</v>
      </c>
      <c r="F55" s="42" t="s">
        <v>685</v>
      </c>
      <c r="G55" s="42" t="s">
        <v>105</v>
      </c>
      <c r="H55" s="42" t="s">
        <v>15</v>
      </c>
      <c r="I55" s="42" t="s">
        <v>14</v>
      </c>
      <c r="J55" s="140">
        <v>2760</v>
      </c>
      <c r="K55" s="140">
        <v>2850</v>
      </c>
      <c r="L55" s="42">
        <v>6</v>
      </c>
      <c r="M55" s="124"/>
      <c r="N55" s="125">
        <f t="shared" si="0"/>
        <v>0</v>
      </c>
      <c r="O55" s="157"/>
    </row>
    <row r="56" spans="1:15" ht="15" customHeight="1" x14ac:dyDescent="0.55000000000000004">
      <c r="A56" s="41">
        <v>12</v>
      </c>
      <c r="B56" s="62" t="s">
        <v>1533</v>
      </c>
      <c r="C56" s="42" t="s">
        <v>955</v>
      </c>
      <c r="D56" s="42">
        <v>5365</v>
      </c>
      <c r="E56" s="43">
        <v>4987350094018</v>
      </c>
      <c r="F56" s="42" t="s">
        <v>685</v>
      </c>
      <c r="G56" s="42" t="s">
        <v>106</v>
      </c>
      <c r="H56" s="42" t="s">
        <v>15</v>
      </c>
      <c r="I56" s="42" t="s">
        <v>14</v>
      </c>
      <c r="J56" s="140">
        <v>2760</v>
      </c>
      <c r="K56" s="140">
        <v>2850</v>
      </c>
      <c r="L56" s="42">
        <v>6</v>
      </c>
      <c r="M56" s="124"/>
      <c r="N56" s="125">
        <f t="shared" si="0"/>
        <v>0</v>
      </c>
      <c r="O56" s="157"/>
    </row>
    <row r="57" spans="1:15" ht="15" customHeight="1" x14ac:dyDescent="0.55000000000000004">
      <c r="A57" s="41">
        <v>12</v>
      </c>
      <c r="B57" s="62" t="s">
        <v>1534</v>
      </c>
      <c r="C57" s="42" t="s">
        <v>955</v>
      </c>
      <c r="D57" s="42">
        <v>5367</v>
      </c>
      <c r="E57" s="43">
        <v>4987350330758</v>
      </c>
      <c r="F57" s="42" t="s">
        <v>650</v>
      </c>
      <c r="G57" s="42" t="s">
        <v>107</v>
      </c>
      <c r="H57" s="42" t="s">
        <v>8</v>
      </c>
      <c r="I57" s="42" t="s">
        <v>7</v>
      </c>
      <c r="J57" s="140">
        <v>1880</v>
      </c>
      <c r="K57" s="140">
        <v>2210</v>
      </c>
      <c r="L57" s="42">
        <v>29</v>
      </c>
      <c r="M57" s="124"/>
      <c r="N57" s="125">
        <f t="shared" si="0"/>
        <v>0</v>
      </c>
      <c r="O57" s="157"/>
    </row>
    <row r="58" spans="1:15" ht="15" customHeight="1" x14ac:dyDescent="0.55000000000000004">
      <c r="A58" s="41">
        <v>12</v>
      </c>
      <c r="B58" s="62" t="s">
        <v>1535</v>
      </c>
      <c r="C58" s="42" t="s">
        <v>955</v>
      </c>
      <c r="D58" s="42">
        <v>5368</v>
      </c>
      <c r="E58" s="43">
        <v>4987350342416</v>
      </c>
      <c r="F58" s="42" t="s">
        <v>650</v>
      </c>
      <c r="G58" s="42" t="s">
        <v>108</v>
      </c>
      <c r="H58" s="42" t="s">
        <v>8</v>
      </c>
      <c r="I58" s="42" t="s">
        <v>7</v>
      </c>
      <c r="J58" s="140">
        <v>1880</v>
      </c>
      <c r="K58" s="140">
        <v>2210</v>
      </c>
      <c r="L58" s="42">
        <v>3</v>
      </c>
      <c r="M58" s="124"/>
      <c r="N58" s="125">
        <f t="shared" si="0"/>
        <v>0</v>
      </c>
      <c r="O58" s="157"/>
    </row>
    <row r="59" spans="1:15" ht="15" customHeight="1" x14ac:dyDescent="0.55000000000000004">
      <c r="A59" s="41">
        <v>12</v>
      </c>
      <c r="B59" s="62" t="s">
        <v>1536</v>
      </c>
      <c r="C59" s="42" t="s">
        <v>955</v>
      </c>
      <c r="D59" s="42">
        <v>5370</v>
      </c>
      <c r="E59" s="43">
        <v>4987350580238</v>
      </c>
      <c r="F59" s="42" t="s">
        <v>650</v>
      </c>
      <c r="G59" s="42" t="s">
        <v>109</v>
      </c>
      <c r="H59" s="42" t="s">
        <v>27</v>
      </c>
      <c r="I59" s="42" t="s">
        <v>9</v>
      </c>
      <c r="J59" s="140">
        <v>1880</v>
      </c>
      <c r="K59" s="140">
        <v>11050</v>
      </c>
      <c r="L59" s="42">
        <v>5</v>
      </c>
      <c r="M59" s="124"/>
      <c r="N59" s="125">
        <f t="shared" si="0"/>
        <v>0</v>
      </c>
      <c r="O59" s="157"/>
    </row>
    <row r="60" spans="1:15" ht="15" customHeight="1" x14ac:dyDescent="0.55000000000000004">
      <c r="A60" s="41">
        <v>12</v>
      </c>
      <c r="B60" s="62" t="s">
        <v>1537</v>
      </c>
      <c r="C60" s="42" t="s">
        <v>955</v>
      </c>
      <c r="D60" s="42">
        <v>5371</v>
      </c>
      <c r="E60" s="43">
        <v>4987350532138</v>
      </c>
      <c r="F60" s="42" t="s">
        <v>650</v>
      </c>
      <c r="G60" s="42" t="s">
        <v>110</v>
      </c>
      <c r="H60" s="42" t="s">
        <v>8</v>
      </c>
      <c r="I60" s="42" t="s">
        <v>7</v>
      </c>
      <c r="J60" s="140">
        <v>1880</v>
      </c>
      <c r="K60" s="140">
        <v>2210</v>
      </c>
      <c r="L60" s="42">
        <v>3</v>
      </c>
      <c r="M60" s="124"/>
      <c r="N60" s="125">
        <f t="shared" si="0"/>
        <v>0</v>
      </c>
      <c r="O60" s="157"/>
    </row>
    <row r="61" spans="1:15" ht="15" customHeight="1" x14ac:dyDescent="0.55000000000000004">
      <c r="A61" s="41">
        <v>12</v>
      </c>
      <c r="B61" s="62" t="s">
        <v>1538</v>
      </c>
      <c r="C61" s="42" t="s">
        <v>955</v>
      </c>
      <c r="D61" s="42">
        <v>5372</v>
      </c>
      <c r="E61" s="43">
        <v>4987350561930</v>
      </c>
      <c r="F61" s="42" t="s">
        <v>687</v>
      </c>
      <c r="G61" s="42" t="s">
        <v>111</v>
      </c>
      <c r="H61" s="42" t="s">
        <v>27</v>
      </c>
      <c r="I61" s="42" t="s">
        <v>9</v>
      </c>
      <c r="J61" s="140">
        <v>2180</v>
      </c>
      <c r="K61" s="140">
        <v>11850</v>
      </c>
      <c r="L61" s="42">
        <v>51</v>
      </c>
      <c r="M61" s="124"/>
      <c r="N61" s="125">
        <f t="shared" si="0"/>
        <v>0</v>
      </c>
      <c r="O61" s="157"/>
    </row>
    <row r="62" spans="1:15" ht="15" customHeight="1" x14ac:dyDescent="0.55000000000000004">
      <c r="A62" s="41">
        <v>12</v>
      </c>
      <c r="B62" s="62" t="s">
        <v>1539</v>
      </c>
      <c r="C62" s="42" t="s">
        <v>955</v>
      </c>
      <c r="D62" s="42">
        <v>5373</v>
      </c>
      <c r="E62" s="43">
        <v>4987350521934</v>
      </c>
      <c r="F62" s="42" t="s">
        <v>687</v>
      </c>
      <c r="G62" s="42" t="s">
        <v>112</v>
      </c>
      <c r="H62" s="42" t="s">
        <v>8</v>
      </c>
      <c r="I62" s="42" t="s">
        <v>7</v>
      </c>
      <c r="J62" s="140">
        <v>2180</v>
      </c>
      <c r="K62" s="140">
        <v>2370</v>
      </c>
      <c r="L62" s="42">
        <v>9</v>
      </c>
      <c r="M62" s="124"/>
      <c r="N62" s="125">
        <f t="shared" si="0"/>
        <v>0</v>
      </c>
      <c r="O62" s="157"/>
    </row>
    <row r="63" spans="1:15" ht="15" customHeight="1" x14ac:dyDescent="0.55000000000000004">
      <c r="A63" s="41">
        <v>12</v>
      </c>
      <c r="B63" s="62" t="s">
        <v>1540</v>
      </c>
      <c r="C63" s="42" t="s">
        <v>955</v>
      </c>
      <c r="D63" s="42">
        <v>5374</v>
      </c>
      <c r="E63" s="43"/>
      <c r="F63" s="42" t="s">
        <v>687</v>
      </c>
      <c r="G63" s="42" t="s">
        <v>113</v>
      </c>
      <c r="H63" s="42" t="s">
        <v>8</v>
      </c>
      <c r="I63" s="42" t="s">
        <v>7</v>
      </c>
      <c r="J63" s="140">
        <v>2180</v>
      </c>
      <c r="K63" s="140">
        <v>2370</v>
      </c>
      <c r="L63" s="42">
        <v>3</v>
      </c>
      <c r="M63" s="124"/>
      <c r="N63" s="125">
        <f t="shared" si="0"/>
        <v>0</v>
      </c>
      <c r="O63" s="157"/>
    </row>
    <row r="64" spans="1:15" ht="15" customHeight="1" x14ac:dyDescent="0.55000000000000004">
      <c r="A64" s="41">
        <v>12</v>
      </c>
      <c r="B64" s="62" t="s">
        <v>1541</v>
      </c>
      <c r="C64" s="42" t="s">
        <v>955</v>
      </c>
      <c r="D64" s="42">
        <v>7989</v>
      </c>
      <c r="E64" s="43">
        <v>4987350526496</v>
      </c>
      <c r="F64" s="42" t="s">
        <v>685</v>
      </c>
      <c r="G64" s="42" t="s">
        <v>164</v>
      </c>
      <c r="H64" s="42" t="s">
        <v>15</v>
      </c>
      <c r="I64" s="42" t="s">
        <v>14</v>
      </c>
      <c r="J64" s="140">
        <v>2760</v>
      </c>
      <c r="K64" s="140">
        <v>2850</v>
      </c>
      <c r="L64" s="42">
        <v>8</v>
      </c>
      <c r="M64" s="124"/>
      <c r="N64" s="125">
        <f t="shared" si="0"/>
        <v>0</v>
      </c>
      <c r="O64" s="157"/>
    </row>
    <row r="65" spans="1:15" ht="15" customHeight="1" x14ac:dyDescent="0.55000000000000004">
      <c r="A65" s="41">
        <v>12</v>
      </c>
      <c r="B65" s="62" t="s">
        <v>1542</v>
      </c>
      <c r="C65" s="42" t="s">
        <v>955</v>
      </c>
      <c r="D65" s="42">
        <v>8746</v>
      </c>
      <c r="E65" s="43">
        <v>4987350451439</v>
      </c>
      <c r="F65" s="42" t="s">
        <v>734</v>
      </c>
      <c r="G65" s="42" t="s">
        <v>95</v>
      </c>
      <c r="H65" s="42" t="s">
        <v>27</v>
      </c>
      <c r="I65" s="42" t="s">
        <v>9</v>
      </c>
      <c r="J65" s="140">
        <v>0</v>
      </c>
      <c r="K65" s="140">
        <v>12500</v>
      </c>
      <c r="L65" s="42">
        <v>26</v>
      </c>
      <c r="M65" s="124"/>
      <c r="N65" s="125">
        <f t="shared" si="0"/>
        <v>0</v>
      </c>
      <c r="O65" s="157"/>
    </row>
    <row r="66" spans="1:15" ht="15" customHeight="1" x14ac:dyDescent="0.55000000000000004">
      <c r="A66" s="41">
        <v>12</v>
      </c>
      <c r="B66" s="62" t="s">
        <v>1543</v>
      </c>
      <c r="C66" s="42" t="s">
        <v>955</v>
      </c>
      <c r="D66" s="42">
        <v>8748</v>
      </c>
      <c r="E66" s="43">
        <v>4987350528056</v>
      </c>
      <c r="F66" s="42" t="s">
        <v>735</v>
      </c>
      <c r="G66" s="42" t="s">
        <v>114</v>
      </c>
      <c r="H66" s="42" t="s">
        <v>10</v>
      </c>
      <c r="I66" s="42" t="s">
        <v>9</v>
      </c>
      <c r="J66" s="140">
        <v>0</v>
      </c>
      <c r="K66" s="140">
        <v>8250</v>
      </c>
      <c r="L66" s="42">
        <v>9</v>
      </c>
      <c r="M66" s="124"/>
      <c r="N66" s="125">
        <f t="shared" si="0"/>
        <v>0</v>
      </c>
      <c r="O66" s="157"/>
    </row>
    <row r="67" spans="1:15" ht="15" customHeight="1" x14ac:dyDescent="0.55000000000000004">
      <c r="A67" s="41">
        <v>12</v>
      </c>
      <c r="B67" s="62" t="s">
        <v>1544</v>
      </c>
      <c r="C67" s="42" t="s">
        <v>955</v>
      </c>
      <c r="D67" s="42">
        <v>9904</v>
      </c>
      <c r="E67" s="43"/>
      <c r="F67" s="42" t="s">
        <v>687</v>
      </c>
      <c r="G67" s="42" t="s">
        <v>187</v>
      </c>
      <c r="H67" s="42" t="s">
        <v>8</v>
      </c>
      <c r="I67" s="42" t="s">
        <v>7</v>
      </c>
      <c r="J67" s="140">
        <v>2180</v>
      </c>
      <c r="K67" s="140">
        <v>2370</v>
      </c>
      <c r="L67" s="42">
        <v>2</v>
      </c>
      <c r="M67" s="124"/>
      <c r="N67" s="125">
        <f t="shared" si="0"/>
        <v>0</v>
      </c>
      <c r="O67" s="157"/>
    </row>
    <row r="68" spans="1:15" ht="15" customHeight="1" x14ac:dyDescent="0.55000000000000004">
      <c r="A68" s="41">
        <v>12</v>
      </c>
      <c r="B68" s="62" t="s">
        <v>1545</v>
      </c>
      <c r="C68" s="42" t="s">
        <v>955</v>
      </c>
      <c r="D68" s="42">
        <v>12817</v>
      </c>
      <c r="E68" s="43">
        <v>4987350092755</v>
      </c>
      <c r="F68" s="42" t="s">
        <v>649</v>
      </c>
      <c r="G68" s="42" t="s">
        <v>246</v>
      </c>
      <c r="H68" s="42" t="s">
        <v>15</v>
      </c>
      <c r="I68" s="42" t="s">
        <v>14</v>
      </c>
      <c r="J68" s="140">
        <v>2160</v>
      </c>
      <c r="K68" s="140">
        <v>2210</v>
      </c>
      <c r="L68" s="42">
        <v>9</v>
      </c>
      <c r="M68" s="124"/>
      <c r="N68" s="125">
        <f t="shared" si="0"/>
        <v>0</v>
      </c>
      <c r="O68" s="157"/>
    </row>
    <row r="69" spans="1:15" ht="15" customHeight="1" x14ac:dyDescent="0.55000000000000004">
      <c r="A69" s="41">
        <v>12</v>
      </c>
      <c r="B69" s="62" t="s">
        <v>1546</v>
      </c>
      <c r="C69" s="42" t="s">
        <v>955</v>
      </c>
      <c r="D69" s="42">
        <v>16314</v>
      </c>
      <c r="E69" s="43">
        <v>4987892110856</v>
      </c>
      <c r="F69" s="42" t="s">
        <v>816</v>
      </c>
      <c r="G69" s="42" t="s">
        <v>365</v>
      </c>
      <c r="H69" s="42" t="s">
        <v>15</v>
      </c>
      <c r="I69" s="42" t="s">
        <v>14</v>
      </c>
      <c r="J69" s="140">
        <v>28400</v>
      </c>
      <c r="K69" s="140">
        <v>47000</v>
      </c>
      <c r="L69" s="42">
        <v>6</v>
      </c>
      <c r="M69" s="124"/>
      <c r="N69" s="125">
        <f t="shared" ref="N69:N132" si="1">L69*M69</f>
        <v>0</v>
      </c>
      <c r="O69" s="157"/>
    </row>
    <row r="70" spans="1:15" ht="15" customHeight="1" x14ac:dyDescent="0.55000000000000004">
      <c r="A70" s="41">
        <v>12</v>
      </c>
      <c r="B70" s="62" t="s">
        <v>1547</v>
      </c>
      <c r="C70" s="42" t="s">
        <v>955</v>
      </c>
      <c r="D70" s="42">
        <v>16764</v>
      </c>
      <c r="E70" s="43">
        <v>4987350521897</v>
      </c>
      <c r="F70" s="42" t="s">
        <v>687</v>
      </c>
      <c r="G70" s="42" t="s">
        <v>383</v>
      </c>
      <c r="H70" s="42" t="s">
        <v>8</v>
      </c>
      <c r="I70" s="42" t="s">
        <v>7</v>
      </c>
      <c r="J70" s="140">
        <v>2180</v>
      </c>
      <c r="K70" s="140">
        <v>2370</v>
      </c>
      <c r="L70" s="42">
        <v>14</v>
      </c>
      <c r="M70" s="124"/>
      <c r="N70" s="125">
        <f t="shared" si="1"/>
        <v>0</v>
      </c>
      <c r="O70" s="157"/>
    </row>
    <row r="71" spans="1:15" ht="15" customHeight="1" x14ac:dyDescent="0.55000000000000004">
      <c r="A71" s="41">
        <v>12</v>
      </c>
      <c r="B71" s="62" t="s">
        <v>1548</v>
      </c>
      <c r="C71" s="42" t="s">
        <v>955</v>
      </c>
      <c r="D71" s="42">
        <v>18784</v>
      </c>
      <c r="E71" s="43">
        <v>4987350134219</v>
      </c>
      <c r="F71" s="42" t="s">
        <v>684</v>
      </c>
      <c r="G71" s="42" t="s">
        <v>440</v>
      </c>
      <c r="H71" s="42" t="s">
        <v>8</v>
      </c>
      <c r="I71" s="42" t="s">
        <v>7</v>
      </c>
      <c r="J71" s="140">
        <v>2160</v>
      </c>
      <c r="K71" s="140">
        <v>2230</v>
      </c>
      <c r="L71" s="42">
        <v>8</v>
      </c>
      <c r="M71" s="124"/>
      <c r="N71" s="125">
        <f t="shared" si="1"/>
        <v>0</v>
      </c>
      <c r="O71" s="157"/>
    </row>
    <row r="72" spans="1:15" ht="15" customHeight="1" x14ac:dyDescent="0.55000000000000004">
      <c r="A72" s="41">
        <v>12</v>
      </c>
      <c r="B72" s="62" t="s">
        <v>1549</v>
      </c>
      <c r="C72" s="42" t="s">
        <v>955</v>
      </c>
      <c r="D72" s="42">
        <v>19535</v>
      </c>
      <c r="E72" s="43"/>
      <c r="F72" s="42" t="s">
        <v>856</v>
      </c>
      <c r="G72" s="42" t="s">
        <v>472</v>
      </c>
      <c r="H72" s="42" t="s">
        <v>8</v>
      </c>
      <c r="I72" s="42" t="s">
        <v>7</v>
      </c>
      <c r="J72" s="140">
        <v>1790</v>
      </c>
      <c r="K72" s="140">
        <v>2300</v>
      </c>
      <c r="L72" s="42">
        <v>2</v>
      </c>
      <c r="M72" s="124"/>
      <c r="N72" s="125">
        <f t="shared" si="1"/>
        <v>0</v>
      </c>
      <c r="O72" s="157"/>
    </row>
    <row r="73" spans="1:15" ht="15" customHeight="1" x14ac:dyDescent="0.55000000000000004">
      <c r="A73" s="41">
        <v>12</v>
      </c>
      <c r="B73" s="62" t="s">
        <v>1550</v>
      </c>
      <c r="C73" s="42" t="s">
        <v>955</v>
      </c>
      <c r="D73" s="42">
        <v>21477</v>
      </c>
      <c r="E73" s="43">
        <v>4987892098079</v>
      </c>
      <c r="F73" s="42" t="s">
        <v>887</v>
      </c>
      <c r="G73" s="42" t="s">
        <v>544</v>
      </c>
      <c r="H73" s="42" t="s">
        <v>15</v>
      </c>
      <c r="I73" s="42" t="s">
        <v>14</v>
      </c>
      <c r="J73" s="140">
        <v>28400</v>
      </c>
      <c r="K73" s="140">
        <v>47000</v>
      </c>
      <c r="L73" s="42">
        <v>6</v>
      </c>
      <c r="M73" s="124"/>
      <c r="N73" s="125">
        <f t="shared" si="1"/>
        <v>0</v>
      </c>
      <c r="O73" s="157"/>
    </row>
    <row r="74" spans="1:15" ht="15" customHeight="1" x14ac:dyDescent="0.55000000000000004">
      <c r="A74" s="41">
        <v>12</v>
      </c>
      <c r="B74" s="62" t="s">
        <v>1551</v>
      </c>
      <c r="C74" s="42" t="s">
        <v>955</v>
      </c>
      <c r="D74" s="42">
        <v>21478</v>
      </c>
      <c r="E74" s="43">
        <v>4987892098093</v>
      </c>
      <c r="F74" s="42" t="s">
        <v>887</v>
      </c>
      <c r="G74" s="42" t="s">
        <v>545</v>
      </c>
      <c r="H74" s="42" t="s">
        <v>15</v>
      </c>
      <c r="I74" s="42" t="s">
        <v>14</v>
      </c>
      <c r="J74" s="140">
        <v>28400</v>
      </c>
      <c r="K74" s="140">
        <v>47000</v>
      </c>
      <c r="L74" s="42">
        <v>3</v>
      </c>
      <c r="M74" s="124"/>
      <c r="N74" s="125">
        <f t="shared" si="1"/>
        <v>0</v>
      </c>
      <c r="O74" s="157"/>
    </row>
    <row r="75" spans="1:15" ht="15" customHeight="1" x14ac:dyDescent="0.55000000000000004">
      <c r="A75" s="41">
        <v>12</v>
      </c>
      <c r="B75" s="62" t="s">
        <v>1552</v>
      </c>
      <c r="C75" s="42" t="s">
        <v>955</v>
      </c>
      <c r="D75" s="42">
        <v>21596</v>
      </c>
      <c r="E75" s="43">
        <v>4987350277978</v>
      </c>
      <c r="F75" s="42" t="s">
        <v>687</v>
      </c>
      <c r="G75" s="42" t="s">
        <v>549</v>
      </c>
      <c r="H75" s="42" t="s">
        <v>8</v>
      </c>
      <c r="I75" s="42" t="s">
        <v>7</v>
      </c>
      <c r="J75" s="140">
        <v>2180</v>
      </c>
      <c r="K75" s="140">
        <v>2370</v>
      </c>
      <c r="L75" s="42">
        <v>2</v>
      </c>
      <c r="M75" s="124"/>
      <c r="N75" s="125">
        <f t="shared" si="1"/>
        <v>0</v>
      </c>
      <c r="O75" s="157"/>
    </row>
    <row r="76" spans="1:15" ht="15" customHeight="1" x14ac:dyDescent="0.55000000000000004">
      <c r="A76" s="41">
        <v>12</v>
      </c>
      <c r="B76" s="62" t="s">
        <v>1553</v>
      </c>
      <c r="C76" s="42" t="s">
        <v>955</v>
      </c>
      <c r="D76" s="42">
        <v>23879</v>
      </c>
      <c r="E76" s="43"/>
      <c r="F76" s="42" t="s">
        <v>685</v>
      </c>
      <c r="G76" s="42" t="s">
        <v>633</v>
      </c>
      <c r="H76" s="42" t="s">
        <v>15</v>
      </c>
      <c r="I76" s="42" t="s">
        <v>14</v>
      </c>
      <c r="J76" s="140">
        <v>2760</v>
      </c>
      <c r="K76" s="140">
        <v>2850</v>
      </c>
      <c r="L76" s="42">
        <v>2</v>
      </c>
      <c r="M76" s="124"/>
      <c r="N76" s="125">
        <f t="shared" si="1"/>
        <v>0</v>
      </c>
      <c r="O76" s="157"/>
    </row>
    <row r="77" spans="1:15" ht="15" customHeight="1" x14ac:dyDescent="0.55000000000000004">
      <c r="A77" s="38">
        <v>12</v>
      </c>
      <c r="B77" s="64" t="s">
        <v>1554</v>
      </c>
      <c r="C77" s="39" t="s">
        <v>955</v>
      </c>
      <c r="D77" s="39">
        <v>24027</v>
      </c>
      <c r="E77" s="40"/>
      <c r="F77" s="39" t="s">
        <v>685</v>
      </c>
      <c r="G77" s="39" t="s">
        <v>103</v>
      </c>
      <c r="H77" s="39" t="s">
        <v>15</v>
      </c>
      <c r="I77" s="39" t="s">
        <v>14</v>
      </c>
      <c r="J77" s="138">
        <v>2760</v>
      </c>
      <c r="K77" s="138">
        <v>2850</v>
      </c>
      <c r="L77" s="39">
        <v>2</v>
      </c>
      <c r="M77" s="119"/>
      <c r="N77" s="120">
        <f t="shared" si="1"/>
        <v>0</v>
      </c>
      <c r="O77" s="158"/>
    </row>
    <row r="78" spans="1:15" ht="15" customHeight="1" x14ac:dyDescent="0.55000000000000004">
      <c r="A78" s="46">
        <v>13</v>
      </c>
      <c r="B78" s="63" t="s">
        <v>1555</v>
      </c>
      <c r="C78" s="47" t="s">
        <v>956</v>
      </c>
      <c r="D78" s="47">
        <v>4091</v>
      </c>
      <c r="E78" s="48">
        <v>4543660004248</v>
      </c>
      <c r="F78" s="47" t="s">
        <v>655</v>
      </c>
      <c r="G78" s="47" t="s">
        <v>37</v>
      </c>
      <c r="H78" s="47" t="s">
        <v>18</v>
      </c>
      <c r="I78" s="47" t="s">
        <v>9</v>
      </c>
      <c r="J78" s="139">
        <v>0</v>
      </c>
      <c r="K78" s="139">
        <v>70000</v>
      </c>
      <c r="L78" s="47">
        <v>44</v>
      </c>
      <c r="M78" s="122"/>
      <c r="N78" s="123">
        <f t="shared" si="1"/>
        <v>0</v>
      </c>
      <c r="O78" s="156">
        <f>SUM(N78:N81)</f>
        <v>0</v>
      </c>
    </row>
    <row r="79" spans="1:15" ht="15" customHeight="1" x14ac:dyDescent="0.55000000000000004">
      <c r="A79" s="41">
        <v>13</v>
      </c>
      <c r="B79" s="62" t="s">
        <v>1556</v>
      </c>
      <c r="C79" s="42" t="s">
        <v>956</v>
      </c>
      <c r="D79" s="42">
        <v>5668</v>
      </c>
      <c r="E79" s="43">
        <v>4987458502132</v>
      </c>
      <c r="F79" s="42" t="s">
        <v>691</v>
      </c>
      <c r="G79" s="42" t="s">
        <v>118</v>
      </c>
      <c r="H79" s="42" t="s">
        <v>12</v>
      </c>
      <c r="I79" s="42" t="s">
        <v>9</v>
      </c>
      <c r="J79" s="140">
        <v>0</v>
      </c>
      <c r="K79" s="140">
        <v>18000</v>
      </c>
      <c r="L79" s="42">
        <v>3</v>
      </c>
      <c r="M79" s="124"/>
      <c r="N79" s="125">
        <f t="shared" si="1"/>
        <v>0</v>
      </c>
      <c r="O79" s="157"/>
    </row>
    <row r="80" spans="1:15" ht="15" customHeight="1" x14ac:dyDescent="0.55000000000000004">
      <c r="A80" s="41">
        <v>13</v>
      </c>
      <c r="B80" s="62" t="s">
        <v>1557</v>
      </c>
      <c r="C80" s="42" t="s">
        <v>956</v>
      </c>
      <c r="D80" s="42">
        <v>11819</v>
      </c>
      <c r="E80" s="43">
        <v>4987458495410</v>
      </c>
      <c r="F80" s="42" t="s">
        <v>762</v>
      </c>
      <c r="G80" s="42" t="s">
        <v>221</v>
      </c>
      <c r="H80" s="42" t="s">
        <v>29</v>
      </c>
      <c r="I80" s="42" t="s">
        <v>9</v>
      </c>
      <c r="J80" s="140">
        <v>0</v>
      </c>
      <c r="K80" s="140">
        <v>36000</v>
      </c>
      <c r="L80" s="42">
        <v>2</v>
      </c>
      <c r="M80" s="124"/>
      <c r="N80" s="125">
        <f t="shared" si="1"/>
        <v>0</v>
      </c>
      <c r="O80" s="157"/>
    </row>
    <row r="81" spans="1:15" ht="15" customHeight="1" x14ac:dyDescent="0.55000000000000004">
      <c r="A81" s="38">
        <v>13</v>
      </c>
      <c r="B81" s="64" t="s">
        <v>1558</v>
      </c>
      <c r="C81" s="39" t="s">
        <v>956</v>
      </c>
      <c r="D81" s="39">
        <v>12328</v>
      </c>
      <c r="E81" s="40"/>
      <c r="F81" s="39" t="s">
        <v>768</v>
      </c>
      <c r="G81" s="39" t="s">
        <v>240</v>
      </c>
      <c r="H81" s="39" t="s">
        <v>119</v>
      </c>
      <c r="I81" s="39" t="s">
        <v>9</v>
      </c>
      <c r="J81" s="138">
        <v>0</v>
      </c>
      <c r="K81" s="138">
        <v>52500</v>
      </c>
      <c r="L81" s="39">
        <v>2</v>
      </c>
      <c r="M81" s="119"/>
      <c r="N81" s="120">
        <f t="shared" si="1"/>
        <v>0</v>
      </c>
      <c r="O81" s="158"/>
    </row>
    <row r="82" spans="1:15" ht="15" customHeight="1" x14ac:dyDescent="0.55000000000000004">
      <c r="A82" s="46">
        <v>14</v>
      </c>
      <c r="B82" s="63" t="s">
        <v>1559</v>
      </c>
      <c r="C82" s="47" t="s">
        <v>965</v>
      </c>
      <c r="D82" s="47">
        <v>5484</v>
      </c>
      <c r="E82" s="48">
        <v>4543043054938</v>
      </c>
      <c r="F82" s="47" t="s">
        <v>688</v>
      </c>
      <c r="G82" s="47" t="s">
        <v>115</v>
      </c>
      <c r="H82" s="47" t="s">
        <v>8</v>
      </c>
      <c r="I82" s="47" t="s">
        <v>7</v>
      </c>
      <c r="J82" s="139">
        <v>1790</v>
      </c>
      <c r="K82" s="139">
        <v>2000</v>
      </c>
      <c r="L82" s="47">
        <v>3</v>
      </c>
      <c r="M82" s="122"/>
      <c r="N82" s="123">
        <f t="shared" si="1"/>
        <v>0</v>
      </c>
      <c r="O82" s="156">
        <f>SUM(N82:N93)</f>
        <v>0</v>
      </c>
    </row>
    <row r="83" spans="1:15" ht="15" customHeight="1" x14ac:dyDescent="0.55000000000000004">
      <c r="A83" s="41">
        <v>14</v>
      </c>
      <c r="B83" s="62" t="s">
        <v>1560</v>
      </c>
      <c r="C83" s="42" t="s">
        <v>965</v>
      </c>
      <c r="D83" s="42">
        <v>7776</v>
      </c>
      <c r="E83" s="43">
        <v>4543043055140</v>
      </c>
      <c r="F83" s="42" t="s">
        <v>721</v>
      </c>
      <c r="G83" s="42" t="s">
        <v>156</v>
      </c>
      <c r="H83" s="42" t="s">
        <v>8</v>
      </c>
      <c r="I83" s="42" t="s">
        <v>7</v>
      </c>
      <c r="J83" s="140">
        <v>1790</v>
      </c>
      <c r="K83" s="140">
        <v>2000</v>
      </c>
      <c r="L83" s="42">
        <v>2</v>
      </c>
      <c r="M83" s="124"/>
      <c r="N83" s="125">
        <f t="shared" si="1"/>
        <v>0</v>
      </c>
      <c r="O83" s="157"/>
    </row>
    <row r="84" spans="1:15" ht="15" customHeight="1" x14ac:dyDescent="0.55000000000000004">
      <c r="A84" s="41">
        <v>14</v>
      </c>
      <c r="B84" s="62" t="s">
        <v>1561</v>
      </c>
      <c r="C84" s="42" t="s">
        <v>965</v>
      </c>
      <c r="D84" s="42">
        <v>13884</v>
      </c>
      <c r="E84" s="43">
        <v>4582142520579</v>
      </c>
      <c r="F84" s="42" t="s">
        <v>780</v>
      </c>
      <c r="G84" s="42" t="s">
        <v>279</v>
      </c>
      <c r="H84" s="42" t="s">
        <v>8</v>
      </c>
      <c r="I84" s="42" t="s">
        <v>7</v>
      </c>
      <c r="J84" s="140">
        <v>1790</v>
      </c>
      <c r="K84" s="140">
        <v>6430</v>
      </c>
      <c r="L84" s="42">
        <v>2</v>
      </c>
      <c r="M84" s="124"/>
      <c r="N84" s="125">
        <f t="shared" si="1"/>
        <v>0</v>
      </c>
      <c r="O84" s="157"/>
    </row>
    <row r="85" spans="1:15" ht="15" customHeight="1" x14ac:dyDescent="0.55000000000000004">
      <c r="A85" s="41">
        <v>14</v>
      </c>
      <c r="B85" s="62" t="s">
        <v>1562</v>
      </c>
      <c r="C85" s="42" t="s">
        <v>965</v>
      </c>
      <c r="D85" s="42">
        <v>13885</v>
      </c>
      <c r="E85" s="43">
        <v>4582142520524</v>
      </c>
      <c r="F85" s="42" t="s">
        <v>780</v>
      </c>
      <c r="G85" s="42" t="s">
        <v>280</v>
      </c>
      <c r="H85" s="42" t="s">
        <v>8</v>
      </c>
      <c r="I85" s="42" t="s">
        <v>7</v>
      </c>
      <c r="J85" s="140">
        <v>1790</v>
      </c>
      <c r="K85" s="140">
        <v>6430</v>
      </c>
      <c r="L85" s="42">
        <v>2</v>
      </c>
      <c r="M85" s="124"/>
      <c r="N85" s="125">
        <f t="shared" si="1"/>
        <v>0</v>
      </c>
      <c r="O85" s="157"/>
    </row>
    <row r="86" spans="1:15" ht="15" customHeight="1" x14ac:dyDescent="0.55000000000000004">
      <c r="A86" s="41">
        <v>14</v>
      </c>
      <c r="B86" s="62" t="s">
        <v>1563</v>
      </c>
      <c r="C86" s="42" t="s">
        <v>965</v>
      </c>
      <c r="D86" s="42">
        <v>13886</v>
      </c>
      <c r="E86" s="43">
        <v>4582142520395</v>
      </c>
      <c r="F86" s="42" t="s">
        <v>780</v>
      </c>
      <c r="G86" s="42" t="s">
        <v>281</v>
      </c>
      <c r="H86" s="42" t="s">
        <v>8</v>
      </c>
      <c r="I86" s="42" t="s">
        <v>7</v>
      </c>
      <c r="J86" s="140">
        <v>1790</v>
      </c>
      <c r="K86" s="140">
        <v>6430</v>
      </c>
      <c r="L86" s="42">
        <v>2</v>
      </c>
      <c r="M86" s="124"/>
      <c r="N86" s="125">
        <f t="shared" si="1"/>
        <v>0</v>
      </c>
      <c r="O86" s="157"/>
    </row>
    <row r="87" spans="1:15" ht="15" customHeight="1" x14ac:dyDescent="0.55000000000000004">
      <c r="A87" s="41">
        <v>14</v>
      </c>
      <c r="B87" s="62" t="s">
        <v>1564</v>
      </c>
      <c r="C87" s="42" t="s">
        <v>965</v>
      </c>
      <c r="D87" s="42">
        <v>13888</v>
      </c>
      <c r="E87" s="43">
        <v>4582142520357</v>
      </c>
      <c r="F87" s="42" t="s">
        <v>780</v>
      </c>
      <c r="G87" s="42" t="s">
        <v>282</v>
      </c>
      <c r="H87" s="42" t="s">
        <v>8</v>
      </c>
      <c r="I87" s="42" t="s">
        <v>7</v>
      </c>
      <c r="J87" s="140">
        <v>1790</v>
      </c>
      <c r="K87" s="140">
        <v>6430</v>
      </c>
      <c r="L87" s="42">
        <v>2</v>
      </c>
      <c r="M87" s="124"/>
      <c r="N87" s="125">
        <f t="shared" si="1"/>
        <v>0</v>
      </c>
      <c r="O87" s="157"/>
    </row>
    <row r="88" spans="1:15" ht="15" customHeight="1" x14ac:dyDescent="0.55000000000000004">
      <c r="A88" s="41">
        <v>14</v>
      </c>
      <c r="B88" s="62" t="s">
        <v>1565</v>
      </c>
      <c r="C88" s="42" t="s">
        <v>965</v>
      </c>
      <c r="D88" s="42">
        <v>13890</v>
      </c>
      <c r="E88" s="43">
        <v>4582142520197</v>
      </c>
      <c r="F88" s="42" t="s">
        <v>780</v>
      </c>
      <c r="G88" s="42" t="s">
        <v>283</v>
      </c>
      <c r="H88" s="42" t="s">
        <v>8</v>
      </c>
      <c r="I88" s="42" t="s">
        <v>7</v>
      </c>
      <c r="J88" s="140">
        <v>1790</v>
      </c>
      <c r="K88" s="140">
        <v>6430</v>
      </c>
      <c r="L88" s="42">
        <v>8</v>
      </c>
      <c r="M88" s="124"/>
      <c r="N88" s="125">
        <f t="shared" si="1"/>
        <v>0</v>
      </c>
      <c r="O88" s="157"/>
    </row>
    <row r="89" spans="1:15" ht="15" customHeight="1" x14ac:dyDescent="0.55000000000000004">
      <c r="A89" s="41">
        <v>14</v>
      </c>
      <c r="B89" s="62" t="s">
        <v>1566</v>
      </c>
      <c r="C89" s="42" t="s">
        <v>965</v>
      </c>
      <c r="D89" s="42">
        <v>14077</v>
      </c>
      <c r="E89" s="43">
        <v>4582142520302</v>
      </c>
      <c r="F89" s="42" t="s">
        <v>785</v>
      </c>
      <c r="G89" s="42" t="s">
        <v>288</v>
      </c>
      <c r="H89" s="42" t="s">
        <v>8</v>
      </c>
      <c r="I89" s="42" t="s">
        <v>7</v>
      </c>
      <c r="J89" s="140">
        <v>1790</v>
      </c>
      <c r="K89" s="140">
        <v>6430</v>
      </c>
      <c r="L89" s="42">
        <v>11</v>
      </c>
      <c r="M89" s="124"/>
      <c r="N89" s="125">
        <f t="shared" si="1"/>
        <v>0</v>
      </c>
      <c r="O89" s="157"/>
    </row>
    <row r="90" spans="1:15" ht="15" customHeight="1" x14ac:dyDescent="0.55000000000000004">
      <c r="A90" s="41">
        <v>14</v>
      </c>
      <c r="B90" s="62" t="s">
        <v>1567</v>
      </c>
      <c r="C90" s="42" t="s">
        <v>965</v>
      </c>
      <c r="D90" s="42">
        <v>14089</v>
      </c>
      <c r="E90" s="43">
        <v>4582142520265</v>
      </c>
      <c r="F90" s="42" t="s">
        <v>786</v>
      </c>
      <c r="G90" s="42" t="s">
        <v>289</v>
      </c>
      <c r="H90" s="42" t="s">
        <v>8</v>
      </c>
      <c r="I90" s="42" t="s">
        <v>7</v>
      </c>
      <c r="J90" s="140">
        <v>1790</v>
      </c>
      <c r="K90" s="140">
        <v>6430</v>
      </c>
      <c r="L90" s="42">
        <v>3</v>
      </c>
      <c r="M90" s="124"/>
      <c r="N90" s="125">
        <f t="shared" si="1"/>
        <v>0</v>
      </c>
      <c r="O90" s="157"/>
    </row>
    <row r="91" spans="1:15" ht="15" customHeight="1" x14ac:dyDescent="0.55000000000000004">
      <c r="A91" s="41">
        <v>14</v>
      </c>
      <c r="B91" s="62" t="s">
        <v>1568</v>
      </c>
      <c r="C91" s="42" t="s">
        <v>965</v>
      </c>
      <c r="D91" s="42">
        <v>14090</v>
      </c>
      <c r="E91" s="43">
        <v>4582142520210</v>
      </c>
      <c r="F91" s="42" t="s">
        <v>786</v>
      </c>
      <c r="G91" s="42" t="s">
        <v>290</v>
      </c>
      <c r="H91" s="42" t="s">
        <v>8</v>
      </c>
      <c r="I91" s="42" t="s">
        <v>7</v>
      </c>
      <c r="J91" s="140">
        <v>1790</v>
      </c>
      <c r="K91" s="140">
        <v>6430</v>
      </c>
      <c r="L91" s="42">
        <v>6</v>
      </c>
      <c r="M91" s="124"/>
      <c r="N91" s="125">
        <f t="shared" si="1"/>
        <v>0</v>
      </c>
      <c r="O91" s="157"/>
    </row>
    <row r="92" spans="1:15" ht="15" customHeight="1" x14ac:dyDescent="0.55000000000000004">
      <c r="A92" s="41">
        <v>14</v>
      </c>
      <c r="B92" s="62" t="s">
        <v>1569</v>
      </c>
      <c r="C92" s="42" t="s">
        <v>965</v>
      </c>
      <c r="D92" s="42">
        <v>15038</v>
      </c>
      <c r="E92" s="43"/>
      <c r="F92" s="42" t="s">
        <v>786</v>
      </c>
      <c r="G92" s="42" t="s">
        <v>323</v>
      </c>
      <c r="H92" s="42" t="s">
        <v>8</v>
      </c>
      <c r="I92" s="42" t="s">
        <v>7</v>
      </c>
      <c r="J92" s="140">
        <v>1790</v>
      </c>
      <c r="K92" s="140">
        <v>6430</v>
      </c>
      <c r="L92" s="42">
        <v>6</v>
      </c>
      <c r="M92" s="124"/>
      <c r="N92" s="125">
        <f t="shared" si="1"/>
        <v>0</v>
      </c>
      <c r="O92" s="157"/>
    </row>
    <row r="93" spans="1:15" ht="15" customHeight="1" x14ac:dyDescent="0.55000000000000004">
      <c r="A93" s="38">
        <v>14</v>
      </c>
      <c r="B93" s="64" t="s">
        <v>1570</v>
      </c>
      <c r="C93" s="39" t="s">
        <v>965</v>
      </c>
      <c r="D93" s="39">
        <v>16765</v>
      </c>
      <c r="E93" s="40">
        <v>4582142520227</v>
      </c>
      <c r="F93" s="39" t="s">
        <v>820</v>
      </c>
      <c r="G93" s="39" t="s">
        <v>384</v>
      </c>
      <c r="H93" s="39" t="s">
        <v>8</v>
      </c>
      <c r="I93" s="39" t="s">
        <v>7</v>
      </c>
      <c r="J93" s="138">
        <v>1790</v>
      </c>
      <c r="K93" s="138">
        <v>6430</v>
      </c>
      <c r="L93" s="39">
        <v>3</v>
      </c>
      <c r="M93" s="119"/>
      <c r="N93" s="120">
        <f t="shared" si="1"/>
        <v>0</v>
      </c>
      <c r="O93" s="158"/>
    </row>
    <row r="94" spans="1:15" ht="15" customHeight="1" x14ac:dyDescent="0.55000000000000004">
      <c r="A94" s="46">
        <v>15</v>
      </c>
      <c r="B94" s="63" t="s">
        <v>1571</v>
      </c>
      <c r="C94" s="47" t="s">
        <v>970</v>
      </c>
      <c r="D94" s="47">
        <v>8511</v>
      </c>
      <c r="E94" s="48"/>
      <c r="F94" s="47" t="s">
        <v>729</v>
      </c>
      <c r="G94" s="47" t="s">
        <v>168</v>
      </c>
      <c r="H94" s="47" t="s">
        <v>5</v>
      </c>
      <c r="I94" s="47" t="s">
        <v>4</v>
      </c>
      <c r="J94" s="139">
        <v>55800</v>
      </c>
      <c r="K94" s="139">
        <v>58300</v>
      </c>
      <c r="L94" s="47">
        <v>5</v>
      </c>
      <c r="M94" s="122"/>
      <c r="N94" s="123">
        <f t="shared" si="1"/>
        <v>0</v>
      </c>
      <c r="O94" s="156">
        <f>SUM(N94:N96)</f>
        <v>0</v>
      </c>
    </row>
    <row r="95" spans="1:15" ht="15" customHeight="1" x14ac:dyDescent="0.55000000000000004">
      <c r="A95" s="41">
        <v>15</v>
      </c>
      <c r="B95" s="62" t="s">
        <v>1572</v>
      </c>
      <c r="C95" s="42" t="s">
        <v>970</v>
      </c>
      <c r="D95" s="42">
        <v>8513</v>
      </c>
      <c r="E95" s="43"/>
      <c r="F95" s="42" t="s">
        <v>729</v>
      </c>
      <c r="G95" s="42" t="s">
        <v>169</v>
      </c>
      <c r="H95" s="42" t="s">
        <v>5</v>
      </c>
      <c r="I95" s="42" t="s">
        <v>4</v>
      </c>
      <c r="J95" s="140">
        <v>55800</v>
      </c>
      <c r="K95" s="140">
        <v>58300</v>
      </c>
      <c r="L95" s="42">
        <v>2</v>
      </c>
      <c r="M95" s="124"/>
      <c r="N95" s="125">
        <f t="shared" si="1"/>
        <v>0</v>
      </c>
      <c r="O95" s="157"/>
    </row>
    <row r="96" spans="1:15" ht="15" customHeight="1" x14ac:dyDescent="0.55000000000000004">
      <c r="A96" s="38">
        <v>15</v>
      </c>
      <c r="B96" s="64" t="s">
        <v>1573</v>
      </c>
      <c r="C96" s="39" t="s">
        <v>970</v>
      </c>
      <c r="D96" s="39">
        <v>8514</v>
      </c>
      <c r="E96" s="40"/>
      <c r="F96" s="39" t="s">
        <v>729</v>
      </c>
      <c r="G96" s="39" t="s">
        <v>170</v>
      </c>
      <c r="H96" s="39" t="s">
        <v>5</v>
      </c>
      <c r="I96" s="39" t="s">
        <v>4</v>
      </c>
      <c r="J96" s="138">
        <v>55800</v>
      </c>
      <c r="K96" s="138">
        <v>58300</v>
      </c>
      <c r="L96" s="39">
        <v>2</v>
      </c>
      <c r="M96" s="119"/>
      <c r="N96" s="120">
        <f t="shared" si="1"/>
        <v>0</v>
      </c>
      <c r="O96" s="158"/>
    </row>
    <row r="97" spans="1:15" ht="15" customHeight="1" x14ac:dyDescent="0.55000000000000004">
      <c r="A97" s="44">
        <v>16</v>
      </c>
      <c r="B97" s="65" t="s">
        <v>1574</v>
      </c>
      <c r="C97" s="37" t="s">
        <v>986</v>
      </c>
      <c r="D97" s="37">
        <v>15921</v>
      </c>
      <c r="E97" s="45"/>
      <c r="F97" s="37" t="s">
        <v>811</v>
      </c>
      <c r="G97" s="37" t="s">
        <v>358</v>
      </c>
      <c r="H97" s="37" t="s">
        <v>359</v>
      </c>
      <c r="I97" s="37" t="s">
        <v>9</v>
      </c>
      <c r="J97" s="141">
        <v>0</v>
      </c>
      <c r="K97" s="141">
        <v>36000</v>
      </c>
      <c r="L97" s="37">
        <v>5</v>
      </c>
      <c r="M97" s="126"/>
      <c r="N97" s="127">
        <f t="shared" si="1"/>
        <v>0</v>
      </c>
      <c r="O97" s="128">
        <f>SUM(N97)</f>
        <v>0</v>
      </c>
    </row>
    <row r="98" spans="1:15" ht="15" customHeight="1" x14ac:dyDescent="0.55000000000000004">
      <c r="A98" s="46">
        <v>17</v>
      </c>
      <c r="B98" s="63" t="s">
        <v>1575</v>
      </c>
      <c r="C98" s="47" t="s">
        <v>967</v>
      </c>
      <c r="D98" s="47">
        <v>5754</v>
      </c>
      <c r="E98" s="48">
        <v>4543527161367</v>
      </c>
      <c r="F98" s="47" t="s">
        <v>692</v>
      </c>
      <c r="G98" s="47" t="s">
        <v>120</v>
      </c>
      <c r="H98" s="47" t="s">
        <v>8</v>
      </c>
      <c r="I98" s="47" t="s">
        <v>7</v>
      </c>
      <c r="J98" s="139">
        <v>2160</v>
      </c>
      <c r="K98" s="139">
        <v>2600</v>
      </c>
      <c r="L98" s="47">
        <v>3</v>
      </c>
      <c r="M98" s="122"/>
      <c r="N98" s="123">
        <f t="shared" si="1"/>
        <v>0</v>
      </c>
      <c r="O98" s="156">
        <f>SUM(N98:N109)</f>
        <v>0</v>
      </c>
    </row>
    <row r="99" spans="1:15" ht="15" customHeight="1" x14ac:dyDescent="0.55000000000000004">
      <c r="A99" s="41">
        <v>17</v>
      </c>
      <c r="B99" s="62" t="s">
        <v>1576</v>
      </c>
      <c r="C99" s="42" t="s">
        <v>967</v>
      </c>
      <c r="D99" s="42">
        <v>5760</v>
      </c>
      <c r="E99" s="43">
        <v>4543527161398</v>
      </c>
      <c r="F99" s="42" t="s">
        <v>693</v>
      </c>
      <c r="G99" s="42" t="s">
        <v>121</v>
      </c>
      <c r="H99" s="42" t="s">
        <v>27</v>
      </c>
      <c r="I99" s="42" t="s">
        <v>9</v>
      </c>
      <c r="J99" s="140">
        <v>2160</v>
      </c>
      <c r="K99" s="140">
        <v>11550</v>
      </c>
      <c r="L99" s="42">
        <v>5</v>
      </c>
      <c r="M99" s="124"/>
      <c r="N99" s="125">
        <f t="shared" si="1"/>
        <v>0</v>
      </c>
      <c r="O99" s="157"/>
    </row>
    <row r="100" spans="1:15" ht="15" customHeight="1" x14ac:dyDescent="0.55000000000000004">
      <c r="A100" s="41">
        <v>17</v>
      </c>
      <c r="B100" s="62" t="s">
        <v>1577</v>
      </c>
      <c r="C100" s="42" t="s">
        <v>967</v>
      </c>
      <c r="D100" s="42">
        <v>8532</v>
      </c>
      <c r="E100" s="43">
        <v>4543527168700</v>
      </c>
      <c r="F100" s="42" t="s">
        <v>730</v>
      </c>
      <c r="G100" s="42" t="s">
        <v>171</v>
      </c>
      <c r="H100" s="42" t="s">
        <v>8</v>
      </c>
      <c r="I100" s="42" t="s">
        <v>7</v>
      </c>
      <c r="J100" s="140">
        <v>2760</v>
      </c>
      <c r="K100" s="140">
        <v>3410</v>
      </c>
      <c r="L100" s="42">
        <v>2</v>
      </c>
      <c r="M100" s="124"/>
      <c r="N100" s="125">
        <f t="shared" si="1"/>
        <v>0</v>
      </c>
      <c r="O100" s="157"/>
    </row>
    <row r="101" spans="1:15" ht="15" customHeight="1" x14ac:dyDescent="0.55000000000000004">
      <c r="A101" s="41">
        <v>17</v>
      </c>
      <c r="B101" s="62" t="s">
        <v>1578</v>
      </c>
      <c r="C101" s="42" t="s">
        <v>967</v>
      </c>
      <c r="D101" s="42">
        <v>16156</v>
      </c>
      <c r="E101" s="43">
        <v>4543527174145</v>
      </c>
      <c r="F101" s="42" t="s">
        <v>814</v>
      </c>
      <c r="G101" s="42" t="s">
        <v>179</v>
      </c>
      <c r="H101" s="42" t="s">
        <v>15</v>
      </c>
      <c r="I101" s="42" t="s">
        <v>14</v>
      </c>
      <c r="J101" s="140">
        <v>2760</v>
      </c>
      <c r="K101" s="140">
        <v>3410</v>
      </c>
      <c r="L101" s="42">
        <v>18</v>
      </c>
      <c r="M101" s="124"/>
      <c r="N101" s="125">
        <f t="shared" si="1"/>
        <v>0</v>
      </c>
      <c r="O101" s="157"/>
    </row>
    <row r="102" spans="1:15" ht="15" customHeight="1" x14ac:dyDescent="0.55000000000000004">
      <c r="A102" s="41">
        <v>17</v>
      </c>
      <c r="B102" s="62" t="s">
        <v>1579</v>
      </c>
      <c r="C102" s="42" t="s">
        <v>967</v>
      </c>
      <c r="D102" s="42">
        <v>17249</v>
      </c>
      <c r="E102" s="43">
        <v>4543527174152</v>
      </c>
      <c r="F102" s="42" t="s">
        <v>830</v>
      </c>
      <c r="G102" s="42" t="s">
        <v>408</v>
      </c>
      <c r="H102" s="42" t="s">
        <v>15</v>
      </c>
      <c r="I102" s="42" t="s">
        <v>14</v>
      </c>
      <c r="J102" s="140">
        <v>2760</v>
      </c>
      <c r="K102" s="140">
        <v>3410</v>
      </c>
      <c r="L102" s="42">
        <v>24</v>
      </c>
      <c r="M102" s="124"/>
      <c r="N102" s="125">
        <f t="shared" si="1"/>
        <v>0</v>
      </c>
      <c r="O102" s="157"/>
    </row>
    <row r="103" spans="1:15" ht="15" customHeight="1" x14ac:dyDescent="0.55000000000000004">
      <c r="A103" s="41">
        <v>17</v>
      </c>
      <c r="B103" s="62" t="s">
        <v>1580</v>
      </c>
      <c r="C103" s="42" t="s">
        <v>967</v>
      </c>
      <c r="D103" s="42">
        <v>17816</v>
      </c>
      <c r="E103" s="43">
        <v>4543527211185</v>
      </c>
      <c r="F103" s="42" t="s">
        <v>836</v>
      </c>
      <c r="G103" s="42" t="s">
        <v>418</v>
      </c>
      <c r="H103" s="42" t="s">
        <v>8</v>
      </c>
      <c r="I103" s="42" t="s">
        <v>7</v>
      </c>
      <c r="J103" s="140">
        <v>1790</v>
      </c>
      <c r="K103" s="140">
        <v>2300</v>
      </c>
      <c r="L103" s="42">
        <v>2</v>
      </c>
      <c r="M103" s="124"/>
      <c r="N103" s="125">
        <f t="shared" si="1"/>
        <v>0</v>
      </c>
      <c r="O103" s="157"/>
    </row>
    <row r="104" spans="1:15" ht="15" customHeight="1" x14ac:dyDescent="0.55000000000000004">
      <c r="A104" s="41">
        <v>17</v>
      </c>
      <c r="B104" s="62" t="s">
        <v>1581</v>
      </c>
      <c r="C104" s="42" t="s">
        <v>967</v>
      </c>
      <c r="D104" s="42">
        <v>18207</v>
      </c>
      <c r="E104" s="43">
        <v>4543527174176</v>
      </c>
      <c r="F104" s="42" t="s">
        <v>843</v>
      </c>
      <c r="G104" s="42" t="s">
        <v>432</v>
      </c>
      <c r="H104" s="42" t="s">
        <v>15</v>
      </c>
      <c r="I104" s="42" t="s">
        <v>14</v>
      </c>
      <c r="J104" s="140">
        <v>2760</v>
      </c>
      <c r="K104" s="140">
        <v>3410</v>
      </c>
      <c r="L104" s="42">
        <v>3</v>
      </c>
      <c r="M104" s="124"/>
      <c r="N104" s="125">
        <f t="shared" si="1"/>
        <v>0</v>
      </c>
      <c r="O104" s="157"/>
    </row>
    <row r="105" spans="1:15" ht="15" customHeight="1" x14ac:dyDescent="0.55000000000000004">
      <c r="A105" s="41">
        <v>17</v>
      </c>
      <c r="B105" s="62" t="s">
        <v>1582</v>
      </c>
      <c r="C105" s="42" t="s">
        <v>967</v>
      </c>
      <c r="D105" s="42">
        <v>19004</v>
      </c>
      <c r="E105" s="43"/>
      <c r="F105" s="42" t="s">
        <v>849</v>
      </c>
      <c r="G105" s="42" t="s">
        <v>443</v>
      </c>
      <c r="H105" s="42" t="s">
        <v>8</v>
      </c>
      <c r="I105" s="42" t="s">
        <v>7</v>
      </c>
      <c r="J105" s="140">
        <v>1790</v>
      </c>
      <c r="K105" s="140">
        <v>2300</v>
      </c>
      <c r="L105" s="42">
        <v>2</v>
      </c>
      <c r="M105" s="124"/>
      <c r="N105" s="125">
        <f t="shared" si="1"/>
        <v>0</v>
      </c>
      <c r="O105" s="157"/>
    </row>
    <row r="106" spans="1:15" ht="15" customHeight="1" x14ac:dyDescent="0.55000000000000004">
      <c r="A106" s="41">
        <v>17</v>
      </c>
      <c r="B106" s="62" t="s">
        <v>1583</v>
      </c>
      <c r="C106" s="42" t="s">
        <v>967</v>
      </c>
      <c r="D106" s="42">
        <v>22948</v>
      </c>
      <c r="E106" s="43"/>
      <c r="F106" s="42" t="s">
        <v>905</v>
      </c>
      <c r="G106" s="42" t="s">
        <v>587</v>
      </c>
      <c r="H106" s="42">
        <v>738180000</v>
      </c>
      <c r="I106" s="42" t="s">
        <v>7</v>
      </c>
      <c r="J106" s="140">
        <v>1790</v>
      </c>
      <c r="K106" s="140">
        <v>2300</v>
      </c>
      <c r="L106" s="42">
        <v>2</v>
      </c>
      <c r="M106" s="124"/>
      <c r="N106" s="125">
        <f t="shared" si="1"/>
        <v>0</v>
      </c>
      <c r="O106" s="157"/>
    </row>
    <row r="107" spans="1:15" ht="15" customHeight="1" x14ac:dyDescent="0.55000000000000004">
      <c r="A107" s="41">
        <v>17</v>
      </c>
      <c r="B107" s="62" t="s">
        <v>1584</v>
      </c>
      <c r="C107" s="42" t="s">
        <v>967</v>
      </c>
      <c r="D107" s="42">
        <v>22985</v>
      </c>
      <c r="E107" s="43"/>
      <c r="F107" s="42" t="s">
        <v>906</v>
      </c>
      <c r="G107" s="42" t="s">
        <v>588</v>
      </c>
      <c r="H107" s="42">
        <v>738180000</v>
      </c>
      <c r="I107" s="42" t="s">
        <v>7</v>
      </c>
      <c r="J107" s="140">
        <v>1790</v>
      </c>
      <c r="K107" s="140">
        <v>2540</v>
      </c>
      <c r="L107" s="42">
        <v>2</v>
      </c>
      <c r="M107" s="124"/>
      <c r="N107" s="125">
        <f t="shared" si="1"/>
        <v>0</v>
      </c>
      <c r="O107" s="157"/>
    </row>
    <row r="108" spans="1:15" ht="15" customHeight="1" x14ac:dyDescent="0.55000000000000004">
      <c r="A108" s="41">
        <v>17</v>
      </c>
      <c r="B108" s="62" t="s">
        <v>1585</v>
      </c>
      <c r="C108" s="42" t="s">
        <v>967</v>
      </c>
      <c r="D108" s="42">
        <v>23213</v>
      </c>
      <c r="E108" s="43"/>
      <c r="F108" s="42" t="s">
        <v>913</v>
      </c>
      <c r="G108" s="42" t="s">
        <v>596</v>
      </c>
      <c r="H108" s="42">
        <v>10688104</v>
      </c>
      <c r="I108" s="42" t="s">
        <v>7</v>
      </c>
      <c r="J108" s="140">
        <v>1790</v>
      </c>
      <c r="K108" s="140">
        <v>2300</v>
      </c>
      <c r="L108" s="42">
        <v>2</v>
      </c>
      <c r="M108" s="124"/>
      <c r="N108" s="125">
        <f t="shared" si="1"/>
        <v>0</v>
      </c>
      <c r="O108" s="157"/>
    </row>
    <row r="109" spans="1:15" ht="15" customHeight="1" x14ac:dyDescent="0.55000000000000004">
      <c r="A109" s="38">
        <v>17</v>
      </c>
      <c r="B109" s="64" t="s">
        <v>1586</v>
      </c>
      <c r="C109" s="39" t="s">
        <v>967</v>
      </c>
      <c r="D109" s="39">
        <v>23324</v>
      </c>
      <c r="E109" s="40"/>
      <c r="F109" s="39" t="s">
        <v>692</v>
      </c>
      <c r="G109" s="39" t="s">
        <v>601</v>
      </c>
      <c r="H109" s="39" t="s">
        <v>8</v>
      </c>
      <c r="I109" s="39" t="s">
        <v>7</v>
      </c>
      <c r="J109" s="138">
        <v>2760</v>
      </c>
      <c r="K109" s="138">
        <v>3410</v>
      </c>
      <c r="L109" s="39">
        <v>2</v>
      </c>
      <c r="M109" s="119"/>
      <c r="N109" s="120">
        <f t="shared" si="1"/>
        <v>0</v>
      </c>
      <c r="O109" s="158"/>
    </row>
    <row r="110" spans="1:15" ht="15" customHeight="1" x14ac:dyDescent="0.55000000000000004">
      <c r="A110" s="46">
        <v>18</v>
      </c>
      <c r="B110" s="63" t="s">
        <v>1587</v>
      </c>
      <c r="C110" s="47" t="s">
        <v>973</v>
      </c>
      <c r="D110" s="47">
        <v>8762</v>
      </c>
      <c r="E110" s="48">
        <v>814548012384</v>
      </c>
      <c r="F110" s="47" t="s">
        <v>736</v>
      </c>
      <c r="G110" s="47" t="s">
        <v>175</v>
      </c>
      <c r="H110" s="47" t="s">
        <v>15</v>
      </c>
      <c r="I110" s="47" t="s">
        <v>14</v>
      </c>
      <c r="J110" s="139">
        <v>0</v>
      </c>
      <c r="K110" s="139">
        <v>12000</v>
      </c>
      <c r="L110" s="47">
        <v>6</v>
      </c>
      <c r="M110" s="122"/>
      <c r="N110" s="123">
        <f t="shared" si="1"/>
        <v>0</v>
      </c>
      <c r="O110" s="156">
        <f>SUM(N110:N113)</f>
        <v>0</v>
      </c>
    </row>
    <row r="111" spans="1:15" ht="15" customHeight="1" x14ac:dyDescent="0.55000000000000004">
      <c r="A111" s="41">
        <v>18</v>
      </c>
      <c r="B111" s="62" t="s">
        <v>1588</v>
      </c>
      <c r="C111" s="42" t="s">
        <v>973</v>
      </c>
      <c r="D111" s="42">
        <v>18993</v>
      </c>
      <c r="E111" s="43"/>
      <c r="F111" s="42" t="s">
        <v>848</v>
      </c>
      <c r="G111" s="42" t="s">
        <v>442</v>
      </c>
      <c r="H111" s="42" t="s">
        <v>8</v>
      </c>
      <c r="I111" s="42" t="s">
        <v>7</v>
      </c>
      <c r="J111" s="140">
        <v>64300</v>
      </c>
      <c r="K111" s="140">
        <v>64300</v>
      </c>
      <c r="L111" s="42">
        <v>3</v>
      </c>
      <c r="M111" s="124"/>
      <c r="N111" s="125">
        <f t="shared" si="1"/>
        <v>0</v>
      </c>
      <c r="O111" s="157"/>
    </row>
    <row r="112" spans="1:15" ht="15" customHeight="1" x14ac:dyDescent="0.55000000000000004">
      <c r="A112" s="41">
        <v>18</v>
      </c>
      <c r="B112" s="62" t="s">
        <v>1589</v>
      </c>
      <c r="C112" s="42" t="s">
        <v>973</v>
      </c>
      <c r="D112" s="42">
        <v>23243</v>
      </c>
      <c r="E112" s="43"/>
      <c r="F112" s="42" t="s">
        <v>914</v>
      </c>
      <c r="G112" s="42" t="s">
        <v>598</v>
      </c>
      <c r="H112" s="42" t="s">
        <v>5</v>
      </c>
      <c r="I112" s="42" t="s">
        <v>4</v>
      </c>
      <c r="J112" s="140">
        <v>273000</v>
      </c>
      <c r="K112" s="140">
        <v>273000</v>
      </c>
      <c r="L112" s="42">
        <v>6</v>
      </c>
      <c r="M112" s="124"/>
      <c r="N112" s="125">
        <f t="shared" si="1"/>
        <v>0</v>
      </c>
      <c r="O112" s="157"/>
    </row>
    <row r="113" spans="1:15" ht="15" customHeight="1" x14ac:dyDescent="0.55000000000000004">
      <c r="A113" s="38">
        <v>18</v>
      </c>
      <c r="B113" s="64" t="s">
        <v>1590</v>
      </c>
      <c r="C113" s="39" t="s">
        <v>973</v>
      </c>
      <c r="D113" s="39">
        <v>23759</v>
      </c>
      <c r="E113" s="40"/>
      <c r="F113" s="39" t="s">
        <v>848</v>
      </c>
      <c r="G113" s="39" t="s">
        <v>626</v>
      </c>
      <c r="H113" s="39" t="s">
        <v>8</v>
      </c>
      <c r="I113" s="39" t="s">
        <v>7</v>
      </c>
      <c r="J113" s="138">
        <v>64300</v>
      </c>
      <c r="K113" s="138">
        <v>64300</v>
      </c>
      <c r="L113" s="39">
        <v>2</v>
      </c>
      <c r="M113" s="119"/>
      <c r="N113" s="120">
        <f t="shared" si="1"/>
        <v>0</v>
      </c>
      <c r="O113" s="158"/>
    </row>
    <row r="114" spans="1:15" ht="15" customHeight="1" x14ac:dyDescent="0.55000000000000004">
      <c r="A114" s="46">
        <v>19</v>
      </c>
      <c r="B114" s="63" t="s">
        <v>1591</v>
      </c>
      <c r="C114" s="47" t="s">
        <v>974</v>
      </c>
      <c r="D114" s="47">
        <v>9445</v>
      </c>
      <c r="E114" s="48">
        <v>4582111512543</v>
      </c>
      <c r="F114" s="47" t="s">
        <v>739</v>
      </c>
      <c r="G114" s="47" t="s">
        <v>178</v>
      </c>
      <c r="H114" s="47" t="s">
        <v>15</v>
      </c>
      <c r="I114" s="47" t="s">
        <v>14</v>
      </c>
      <c r="J114" s="139">
        <v>11400</v>
      </c>
      <c r="K114" s="139">
        <v>28000</v>
      </c>
      <c r="L114" s="47">
        <v>2</v>
      </c>
      <c r="M114" s="122"/>
      <c r="N114" s="123">
        <f t="shared" si="1"/>
        <v>0</v>
      </c>
      <c r="O114" s="156">
        <f>SUM(N114:N115)</f>
        <v>0</v>
      </c>
    </row>
    <row r="115" spans="1:15" ht="15" customHeight="1" x14ac:dyDescent="0.55000000000000004">
      <c r="A115" s="38">
        <v>19</v>
      </c>
      <c r="B115" s="64" t="s">
        <v>1592</v>
      </c>
      <c r="C115" s="39" t="s">
        <v>974</v>
      </c>
      <c r="D115" s="39">
        <v>22807</v>
      </c>
      <c r="E115" s="40"/>
      <c r="F115" s="39" t="s">
        <v>901</v>
      </c>
      <c r="G115" s="39" t="s">
        <v>583</v>
      </c>
      <c r="H115" s="39" t="s">
        <v>10</v>
      </c>
      <c r="I115" s="39" t="s">
        <v>9</v>
      </c>
      <c r="J115" s="138">
        <v>0</v>
      </c>
      <c r="K115" s="138">
        <v>20900</v>
      </c>
      <c r="L115" s="39">
        <v>3</v>
      </c>
      <c r="M115" s="119"/>
      <c r="N115" s="120">
        <f t="shared" si="1"/>
        <v>0</v>
      </c>
      <c r="O115" s="158"/>
    </row>
    <row r="116" spans="1:15" ht="15" customHeight="1" x14ac:dyDescent="0.55000000000000004">
      <c r="A116" s="46">
        <v>20</v>
      </c>
      <c r="B116" s="63" t="s">
        <v>1593</v>
      </c>
      <c r="C116" s="47" t="s">
        <v>971</v>
      </c>
      <c r="D116" s="47">
        <v>8556</v>
      </c>
      <c r="E116" s="48"/>
      <c r="F116" s="47" t="s">
        <v>731</v>
      </c>
      <c r="G116" s="47" t="s">
        <v>172</v>
      </c>
      <c r="H116" s="47" t="s">
        <v>8</v>
      </c>
      <c r="I116" s="47" t="s">
        <v>7</v>
      </c>
      <c r="J116" s="139">
        <v>30300</v>
      </c>
      <c r="K116" s="139">
        <v>30400</v>
      </c>
      <c r="L116" s="47">
        <v>2</v>
      </c>
      <c r="M116" s="122"/>
      <c r="N116" s="123">
        <f t="shared" si="1"/>
        <v>0</v>
      </c>
      <c r="O116" s="156">
        <f>SUM(N116:N117)</f>
        <v>0</v>
      </c>
    </row>
    <row r="117" spans="1:15" ht="15" customHeight="1" x14ac:dyDescent="0.55000000000000004">
      <c r="A117" s="38">
        <v>20</v>
      </c>
      <c r="B117" s="64" t="s">
        <v>1594</v>
      </c>
      <c r="C117" s="39" t="s">
        <v>971</v>
      </c>
      <c r="D117" s="39">
        <v>23906</v>
      </c>
      <c r="E117" s="40"/>
      <c r="F117" s="39" t="s">
        <v>947</v>
      </c>
      <c r="G117" s="39" t="s">
        <v>639</v>
      </c>
      <c r="H117" s="39" t="s">
        <v>8</v>
      </c>
      <c r="I117" s="39" t="s">
        <v>7</v>
      </c>
      <c r="J117" s="138">
        <v>50900</v>
      </c>
      <c r="K117" s="138">
        <v>50900</v>
      </c>
      <c r="L117" s="39">
        <v>2</v>
      </c>
      <c r="M117" s="119"/>
      <c r="N117" s="120">
        <f t="shared" si="1"/>
        <v>0</v>
      </c>
      <c r="O117" s="158"/>
    </row>
    <row r="118" spans="1:15" ht="15" customHeight="1" x14ac:dyDescent="0.55000000000000004">
      <c r="A118" s="46">
        <v>21</v>
      </c>
      <c r="B118" s="63" t="s">
        <v>1595</v>
      </c>
      <c r="C118" s="47" t="s">
        <v>982</v>
      </c>
      <c r="D118" s="47">
        <v>14190</v>
      </c>
      <c r="E118" s="48">
        <v>849111050180</v>
      </c>
      <c r="F118" s="47" t="s">
        <v>788</v>
      </c>
      <c r="G118" s="47" t="s">
        <v>294</v>
      </c>
      <c r="H118" s="47" t="s">
        <v>15</v>
      </c>
      <c r="I118" s="47" t="s">
        <v>14</v>
      </c>
      <c r="J118" s="139">
        <v>81100</v>
      </c>
      <c r="K118" s="139">
        <v>135000</v>
      </c>
      <c r="L118" s="47">
        <v>3</v>
      </c>
      <c r="M118" s="122"/>
      <c r="N118" s="123">
        <f t="shared" si="1"/>
        <v>0</v>
      </c>
      <c r="O118" s="156">
        <f>SUM(N118:N119)</f>
        <v>0</v>
      </c>
    </row>
    <row r="119" spans="1:15" ht="15" customHeight="1" x14ac:dyDescent="0.55000000000000004">
      <c r="A119" s="38">
        <v>21</v>
      </c>
      <c r="B119" s="64" t="s">
        <v>1596</v>
      </c>
      <c r="C119" s="39" t="s">
        <v>982</v>
      </c>
      <c r="D119" s="39">
        <v>14192</v>
      </c>
      <c r="E119" s="40">
        <v>849111050203</v>
      </c>
      <c r="F119" s="39" t="s">
        <v>789</v>
      </c>
      <c r="G119" s="39" t="s">
        <v>295</v>
      </c>
      <c r="H119" s="39" t="s">
        <v>15</v>
      </c>
      <c r="I119" s="39" t="s">
        <v>14</v>
      </c>
      <c r="J119" s="138">
        <v>0</v>
      </c>
      <c r="K119" s="138">
        <v>45000</v>
      </c>
      <c r="L119" s="39">
        <v>3</v>
      </c>
      <c r="M119" s="119"/>
      <c r="N119" s="120">
        <f t="shared" si="1"/>
        <v>0</v>
      </c>
      <c r="O119" s="158"/>
    </row>
    <row r="120" spans="1:15" ht="15" customHeight="1" x14ac:dyDescent="0.55000000000000004">
      <c r="A120" s="46">
        <v>22</v>
      </c>
      <c r="B120" s="63" t="s">
        <v>1597</v>
      </c>
      <c r="C120" s="47" t="s">
        <v>125</v>
      </c>
      <c r="D120" s="47">
        <v>6226</v>
      </c>
      <c r="E120" s="48">
        <v>4571104095019</v>
      </c>
      <c r="F120" s="47" t="s">
        <v>697</v>
      </c>
      <c r="G120" s="47" t="s">
        <v>126</v>
      </c>
      <c r="H120" s="47" t="s">
        <v>15</v>
      </c>
      <c r="I120" s="47" t="s">
        <v>14</v>
      </c>
      <c r="J120" s="139">
        <v>2760</v>
      </c>
      <c r="K120" s="139">
        <v>3040</v>
      </c>
      <c r="L120" s="47">
        <v>5</v>
      </c>
      <c r="M120" s="122"/>
      <c r="N120" s="123">
        <f t="shared" si="1"/>
        <v>0</v>
      </c>
      <c r="O120" s="156">
        <f>SUM(N120:N122)</f>
        <v>0</v>
      </c>
    </row>
    <row r="121" spans="1:15" ht="15" customHeight="1" x14ac:dyDescent="0.55000000000000004">
      <c r="A121" s="41">
        <v>22</v>
      </c>
      <c r="B121" s="62" t="s">
        <v>1598</v>
      </c>
      <c r="C121" s="42" t="s">
        <v>125</v>
      </c>
      <c r="D121" s="42">
        <v>16974</v>
      </c>
      <c r="E121" s="43">
        <v>4571104097433</v>
      </c>
      <c r="F121" s="42" t="s">
        <v>823</v>
      </c>
      <c r="G121" s="42" t="s">
        <v>388</v>
      </c>
      <c r="H121" s="42" t="s">
        <v>27</v>
      </c>
      <c r="I121" s="42" t="s">
        <v>9</v>
      </c>
      <c r="J121" s="140">
        <v>0</v>
      </c>
      <c r="K121" s="140">
        <v>23500</v>
      </c>
      <c r="L121" s="42">
        <v>6</v>
      </c>
      <c r="M121" s="124"/>
      <c r="N121" s="125">
        <f t="shared" si="1"/>
        <v>0</v>
      </c>
      <c r="O121" s="157"/>
    </row>
    <row r="122" spans="1:15" ht="15" customHeight="1" x14ac:dyDescent="0.55000000000000004">
      <c r="A122" s="38">
        <v>22</v>
      </c>
      <c r="B122" s="64" t="s">
        <v>1599</v>
      </c>
      <c r="C122" s="39" t="s">
        <v>125</v>
      </c>
      <c r="D122" s="39">
        <v>19618</v>
      </c>
      <c r="E122" s="40"/>
      <c r="F122" s="39" t="s">
        <v>860</v>
      </c>
      <c r="G122" s="39" t="s">
        <v>480</v>
      </c>
      <c r="H122" s="39" t="s">
        <v>8</v>
      </c>
      <c r="I122" s="39" t="s">
        <v>7</v>
      </c>
      <c r="J122" s="138">
        <v>0</v>
      </c>
      <c r="K122" s="138">
        <v>35000</v>
      </c>
      <c r="L122" s="39">
        <v>6</v>
      </c>
      <c r="M122" s="119"/>
      <c r="N122" s="120">
        <f t="shared" si="1"/>
        <v>0</v>
      </c>
      <c r="O122" s="158"/>
    </row>
    <row r="123" spans="1:15" ht="15" customHeight="1" x14ac:dyDescent="0.55000000000000004">
      <c r="A123" s="46">
        <v>23</v>
      </c>
      <c r="B123" s="63" t="s">
        <v>1600</v>
      </c>
      <c r="C123" s="47" t="s">
        <v>961</v>
      </c>
      <c r="D123" s="47">
        <v>6235</v>
      </c>
      <c r="E123" s="48"/>
      <c r="F123" s="47" t="s">
        <v>698</v>
      </c>
      <c r="G123" s="47" t="s">
        <v>127</v>
      </c>
      <c r="H123" s="47" t="s">
        <v>8</v>
      </c>
      <c r="I123" s="47" t="s">
        <v>7</v>
      </c>
      <c r="J123" s="139">
        <v>13100</v>
      </c>
      <c r="K123" s="139">
        <v>15000</v>
      </c>
      <c r="L123" s="47">
        <v>2</v>
      </c>
      <c r="M123" s="122"/>
      <c r="N123" s="123">
        <f t="shared" si="1"/>
        <v>0</v>
      </c>
      <c r="O123" s="156">
        <f>SUM(N123:N131)</f>
        <v>0</v>
      </c>
    </row>
    <row r="124" spans="1:15" ht="15" customHeight="1" x14ac:dyDescent="0.55000000000000004">
      <c r="A124" s="41">
        <v>23</v>
      </c>
      <c r="B124" s="62" t="s">
        <v>1601</v>
      </c>
      <c r="C124" s="42" t="s">
        <v>961</v>
      </c>
      <c r="D124" s="42">
        <v>6238</v>
      </c>
      <c r="E124" s="43">
        <v>4547327131025</v>
      </c>
      <c r="F124" s="42" t="s">
        <v>699</v>
      </c>
      <c r="G124" s="42" t="s">
        <v>128</v>
      </c>
      <c r="H124" s="42" t="s">
        <v>8</v>
      </c>
      <c r="I124" s="42" t="s">
        <v>7</v>
      </c>
      <c r="J124" s="140">
        <v>13100</v>
      </c>
      <c r="K124" s="140">
        <v>15000</v>
      </c>
      <c r="L124" s="42">
        <v>9</v>
      </c>
      <c r="M124" s="124"/>
      <c r="N124" s="125">
        <f t="shared" si="1"/>
        <v>0</v>
      </c>
      <c r="O124" s="157"/>
    </row>
    <row r="125" spans="1:15" ht="15" customHeight="1" x14ac:dyDescent="0.55000000000000004">
      <c r="A125" s="41">
        <v>23</v>
      </c>
      <c r="B125" s="62" t="s">
        <v>1602</v>
      </c>
      <c r="C125" s="42" t="s">
        <v>961</v>
      </c>
      <c r="D125" s="42">
        <v>6246</v>
      </c>
      <c r="E125" s="43"/>
      <c r="F125" s="42" t="s">
        <v>701</v>
      </c>
      <c r="G125" s="42" t="s">
        <v>130</v>
      </c>
      <c r="H125" s="42" t="s">
        <v>8</v>
      </c>
      <c r="I125" s="42" t="s">
        <v>7</v>
      </c>
      <c r="J125" s="140">
        <v>36900</v>
      </c>
      <c r="K125" s="140">
        <v>41800</v>
      </c>
      <c r="L125" s="42">
        <v>2</v>
      </c>
      <c r="M125" s="124"/>
      <c r="N125" s="125">
        <f t="shared" si="1"/>
        <v>0</v>
      </c>
      <c r="O125" s="157"/>
    </row>
    <row r="126" spans="1:15" ht="15" customHeight="1" x14ac:dyDescent="0.55000000000000004">
      <c r="A126" s="41">
        <v>23</v>
      </c>
      <c r="B126" s="62" t="s">
        <v>1603</v>
      </c>
      <c r="C126" s="42" t="s">
        <v>961</v>
      </c>
      <c r="D126" s="42">
        <v>6281</v>
      </c>
      <c r="E126" s="43"/>
      <c r="F126" s="42" t="s">
        <v>702</v>
      </c>
      <c r="G126" s="42" t="s">
        <v>131</v>
      </c>
      <c r="H126" s="42" t="s">
        <v>8</v>
      </c>
      <c r="I126" s="42" t="s">
        <v>7</v>
      </c>
      <c r="J126" s="140">
        <v>13100</v>
      </c>
      <c r="K126" s="140">
        <v>15000</v>
      </c>
      <c r="L126" s="42">
        <v>3</v>
      </c>
      <c r="M126" s="124"/>
      <c r="N126" s="125">
        <f t="shared" si="1"/>
        <v>0</v>
      </c>
      <c r="O126" s="157"/>
    </row>
    <row r="127" spans="1:15" ht="15" customHeight="1" x14ac:dyDescent="0.55000000000000004">
      <c r="A127" s="41">
        <v>23</v>
      </c>
      <c r="B127" s="62" t="s">
        <v>1604</v>
      </c>
      <c r="C127" s="42" t="s">
        <v>961</v>
      </c>
      <c r="D127" s="42">
        <v>6282</v>
      </c>
      <c r="E127" s="43">
        <v>4547327123303</v>
      </c>
      <c r="F127" s="42" t="s">
        <v>702</v>
      </c>
      <c r="G127" s="42" t="s">
        <v>132</v>
      </c>
      <c r="H127" s="42" t="s">
        <v>8</v>
      </c>
      <c r="I127" s="42" t="s">
        <v>7</v>
      </c>
      <c r="J127" s="140">
        <v>13100</v>
      </c>
      <c r="K127" s="140">
        <v>15000</v>
      </c>
      <c r="L127" s="42">
        <v>5</v>
      </c>
      <c r="M127" s="124"/>
      <c r="N127" s="125">
        <f t="shared" si="1"/>
        <v>0</v>
      </c>
      <c r="O127" s="157"/>
    </row>
    <row r="128" spans="1:15" ht="15" customHeight="1" x14ac:dyDescent="0.55000000000000004">
      <c r="A128" s="41">
        <v>23</v>
      </c>
      <c r="B128" s="62" t="s">
        <v>1605</v>
      </c>
      <c r="C128" s="42" t="s">
        <v>961</v>
      </c>
      <c r="D128" s="42">
        <v>6287</v>
      </c>
      <c r="E128" s="43"/>
      <c r="F128" s="42" t="s">
        <v>705</v>
      </c>
      <c r="G128" s="42" t="s">
        <v>135</v>
      </c>
      <c r="H128" s="42" t="s">
        <v>8</v>
      </c>
      <c r="I128" s="42" t="s">
        <v>7</v>
      </c>
      <c r="J128" s="140">
        <v>36900</v>
      </c>
      <c r="K128" s="140">
        <v>41800</v>
      </c>
      <c r="L128" s="42">
        <v>2</v>
      </c>
      <c r="M128" s="124"/>
      <c r="N128" s="125">
        <f t="shared" si="1"/>
        <v>0</v>
      </c>
      <c r="O128" s="157"/>
    </row>
    <row r="129" spans="1:15" ht="15" customHeight="1" x14ac:dyDescent="0.55000000000000004">
      <c r="A129" s="41">
        <v>23</v>
      </c>
      <c r="B129" s="62" t="s">
        <v>1606</v>
      </c>
      <c r="C129" s="42" t="s">
        <v>961</v>
      </c>
      <c r="D129" s="42">
        <v>17211</v>
      </c>
      <c r="E129" s="43"/>
      <c r="F129" s="42" t="s">
        <v>829</v>
      </c>
      <c r="G129" s="42" t="s">
        <v>406</v>
      </c>
      <c r="H129" s="42" t="s">
        <v>15</v>
      </c>
      <c r="I129" s="42" t="s">
        <v>14</v>
      </c>
      <c r="J129" s="140">
        <v>24290</v>
      </c>
      <c r="K129" s="140">
        <v>24440</v>
      </c>
      <c r="L129" s="42">
        <v>2</v>
      </c>
      <c r="M129" s="124"/>
      <c r="N129" s="125">
        <f t="shared" si="1"/>
        <v>0</v>
      </c>
      <c r="O129" s="157"/>
    </row>
    <row r="130" spans="1:15" ht="15" customHeight="1" x14ac:dyDescent="0.55000000000000004">
      <c r="A130" s="41">
        <v>23</v>
      </c>
      <c r="B130" s="62" t="s">
        <v>1607</v>
      </c>
      <c r="C130" s="42" t="s">
        <v>961</v>
      </c>
      <c r="D130" s="42">
        <v>17247</v>
      </c>
      <c r="E130" s="43"/>
      <c r="F130" s="42" t="s">
        <v>829</v>
      </c>
      <c r="G130" s="42" t="s">
        <v>407</v>
      </c>
      <c r="H130" s="42" t="s">
        <v>15</v>
      </c>
      <c r="I130" s="42" t="s">
        <v>14</v>
      </c>
      <c r="J130" s="140">
        <v>24290</v>
      </c>
      <c r="K130" s="140">
        <v>24440</v>
      </c>
      <c r="L130" s="42">
        <v>2</v>
      </c>
      <c r="M130" s="124"/>
      <c r="N130" s="125">
        <f t="shared" si="1"/>
        <v>0</v>
      </c>
      <c r="O130" s="157"/>
    </row>
    <row r="131" spans="1:15" ht="15" customHeight="1" x14ac:dyDescent="0.55000000000000004">
      <c r="A131" s="38">
        <v>23</v>
      </c>
      <c r="B131" s="64" t="s">
        <v>1608</v>
      </c>
      <c r="C131" s="39" t="s">
        <v>961</v>
      </c>
      <c r="D131" s="39">
        <v>17259</v>
      </c>
      <c r="E131" s="40"/>
      <c r="F131" s="39" t="s">
        <v>831</v>
      </c>
      <c r="G131" s="39" t="s">
        <v>409</v>
      </c>
      <c r="H131" s="39" t="s">
        <v>8</v>
      </c>
      <c r="I131" s="39" t="s">
        <v>7</v>
      </c>
      <c r="J131" s="138">
        <v>13100</v>
      </c>
      <c r="K131" s="138">
        <v>13700</v>
      </c>
      <c r="L131" s="39">
        <v>2</v>
      </c>
      <c r="M131" s="119"/>
      <c r="N131" s="120">
        <f t="shared" si="1"/>
        <v>0</v>
      </c>
      <c r="O131" s="158"/>
    </row>
    <row r="132" spans="1:15" ht="15" customHeight="1" x14ac:dyDescent="0.55000000000000004">
      <c r="A132" s="46">
        <v>24</v>
      </c>
      <c r="B132" s="63" t="s">
        <v>1609</v>
      </c>
      <c r="C132" s="47" t="s">
        <v>985</v>
      </c>
      <c r="D132" s="47">
        <v>15644</v>
      </c>
      <c r="E132" s="48">
        <v>4562382435321</v>
      </c>
      <c r="F132" s="47" t="s">
        <v>808</v>
      </c>
      <c r="G132" s="47" t="s">
        <v>352</v>
      </c>
      <c r="H132" s="47" t="s">
        <v>8</v>
      </c>
      <c r="I132" s="47" t="s">
        <v>7</v>
      </c>
      <c r="J132" s="139">
        <v>50900</v>
      </c>
      <c r="K132" s="139">
        <v>53600</v>
      </c>
      <c r="L132" s="47">
        <v>2</v>
      </c>
      <c r="M132" s="122"/>
      <c r="N132" s="123">
        <f t="shared" si="1"/>
        <v>0</v>
      </c>
      <c r="O132" s="156">
        <f>SUM(N132:N135)</f>
        <v>0</v>
      </c>
    </row>
    <row r="133" spans="1:15" ht="15" customHeight="1" x14ac:dyDescent="0.55000000000000004">
      <c r="A133" s="41">
        <v>24</v>
      </c>
      <c r="B133" s="62" t="s">
        <v>1610</v>
      </c>
      <c r="C133" s="42" t="s">
        <v>985</v>
      </c>
      <c r="D133" s="42">
        <v>23591</v>
      </c>
      <c r="E133" s="43"/>
      <c r="F133" s="42" t="s">
        <v>929</v>
      </c>
      <c r="G133" s="42" t="s">
        <v>401</v>
      </c>
      <c r="H133" s="42" t="s">
        <v>8</v>
      </c>
      <c r="I133" s="42" t="s">
        <v>7</v>
      </c>
      <c r="J133" s="140">
        <v>108000</v>
      </c>
      <c r="K133" s="140">
        <v>109000</v>
      </c>
      <c r="L133" s="42">
        <v>3</v>
      </c>
      <c r="M133" s="124"/>
      <c r="N133" s="125">
        <f t="shared" ref="N133:N157" si="2">L133*M133</f>
        <v>0</v>
      </c>
      <c r="O133" s="157"/>
    </row>
    <row r="134" spans="1:15" ht="15" customHeight="1" x14ac:dyDescent="0.55000000000000004">
      <c r="A134" s="41">
        <v>24</v>
      </c>
      <c r="B134" s="62" t="s">
        <v>1611</v>
      </c>
      <c r="C134" s="42" t="s">
        <v>985</v>
      </c>
      <c r="D134" s="42">
        <v>23592</v>
      </c>
      <c r="E134" s="43"/>
      <c r="F134" s="42" t="s">
        <v>929</v>
      </c>
      <c r="G134" s="42" t="s">
        <v>402</v>
      </c>
      <c r="H134" s="42" t="s">
        <v>8</v>
      </c>
      <c r="I134" s="42" t="s">
        <v>7</v>
      </c>
      <c r="J134" s="140">
        <v>108000</v>
      </c>
      <c r="K134" s="140">
        <v>109000</v>
      </c>
      <c r="L134" s="42">
        <v>2</v>
      </c>
      <c r="M134" s="124"/>
      <c r="N134" s="125">
        <f t="shared" si="2"/>
        <v>0</v>
      </c>
      <c r="O134" s="157"/>
    </row>
    <row r="135" spans="1:15" ht="15" customHeight="1" x14ac:dyDescent="0.55000000000000004">
      <c r="A135" s="38">
        <v>24</v>
      </c>
      <c r="B135" s="64" t="s">
        <v>1612</v>
      </c>
      <c r="C135" s="39" t="s">
        <v>985</v>
      </c>
      <c r="D135" s="39">
        <v>23593</v>
      </c>
      <c r="E135" s="40"/>
      <c r="F135" s="39" t="s">
        <v>929</v>
      </c>
      <c r="G135" s="39" t="s">
        <v>403</v>
      </c>
      <c r="H135" s="39" t="s">
        <v>8</v>
      </c>
      <c r="I135" s="39" t="s">
        <v>7</v>
      </c>
      <c r="J135" s="138">
        <v>108000</v>
      </c>
      <c r="K135" s="138">
        <v>109000</v>
      </c>
      <c r="L135" s="39">
        <v>6</v>
      </c>
      <c r="M135" s="119"/>
      <c r="N135" s="120">
        <f t="shared" si="2"/>
        <v>0</v>
      </c>
      <c r="O135" s="158"/>
    </row>
    <row r="136" spans="1:15" ht="15" customHeight="1" x14ac:dyDescent="0.55000000000000004">
      <c r="A136" s="44">
        <v>25</v>
      </c>
      <c r="B136" s="65" t="s">
        <v>1613</v>
      </c>
      <c r="C136" s="37" t="s">
        <v>957</v>
      </c>
      <c r="D136" s="37">
        <v>1752</v>
      </c>
      <c r="E136" s="45">
        <v>4987578046486</v>
      </c>
      <c r="F136" s="37" t="s">
        <v>652</v>
      </c>
      <c r="G136" s="37" t="s">
        <v>31</v>
      </c>
      <c r="H136" s="37" t="s">
        <v>18</v>
      </c>
      <c r="I136" s="37" t="s">
        <v>9</v>
      </c>
      <c r="J136" s="141">
        <v>2160</v>
      </c>
      <c r="K136" s="141">
        <v>49000</v>
      </c>
      <c r="L136" s="37">
        <v>6</v>
      </c>
      <c r="M136" s="126"/>
      <c r="N136" s="127">
        <f t="shared" si="2"/>
        <v>0</v>
      </c>
      <c r="O136" s="128">
        <f>SUM(N136)</f>
        <v>0</v>
      </c>
    </row>
    <row r="137" spans="1:15" ht="15" customHeight="1" x14ac:dyDescent="0.55000000000000004">
      <c r="A137" s="46">
        <v>26</v>
      </c>
      <c r="B137" s="63" t="s">
        <v>1614</v>
      </c>
      <c r="C137" s="47" t="s">
        <v>966</v>
      </c>
      <c r="D137" s="47">
        <v>5616</v>
      </c>
      <c r="E137" s="48">
        <v>4546540697950</v>
      </c>
      <c r="F137" s="47" t="s">
        <v>689</v>
      </c>
      <c r="G137" s="47" t="s">
        <v>116</v>
      </c>
      <c r="H137" s="47" t="s">
        <v>8</v>
      </c>
      <c r="I137" s="47" t="s">
        <v>7</v>
      </c>
      <c r="J137" s="139">
        <v>0</v>
      </c>
      <c r="K137" s="139">
        <v>20000</v>
      </c>
      <c r="L137" s="47">
        <v>6</v>
      </c>
      <c r="M137" s="122"/>
      <c r="N137" s="123">
        <f t="shared" si="2"/>
        <v>0</v>
      </c>
      <c r="O137" s="156">
        <f>SUM(N137:N148)</f>
        <v>0</v>
      </c>
    </row>
    <row r="138" spans="1:15" ht="15" customHeight="1" x14ac:dyDescent="0.55000000000000004">
      <c r="A138" s="41">
        <v>26</v>
      </c>
      <c r="B138" s="62" t="s">
        <v>1615</v>
      </c>
      <c r="C138" s="42" t="s">
        <v>966</v>
      </c>
      <c r="D138" s="42">
        <v>5661</v>
      </c>
      <c r="E138" s="43">
        <v>4546540688217</v>
      </c>
      <c r="F138" s="42" t="s">
        <v>690</v>
      </c>
      <c r="G138" s="42" t="s">
        <v>117</v>
      </c>
      <c r="H138" s="42" t="s">
        <v>8</v>
      </c>
      <c r="I138" s="42" t="s">
        <v>7</v>
      </c>
      <c r="J138" s="140">
        <v>50900</v>
      </c>
      <c r="K138" s="140">
        <v>55400</v>
      </c>
      <c r="L138" s="42">
        <v>2</v>
      </c>
      <c r="M138" s="124"/>
      <c r="N138" s="125">
        <f t="shared" si="2"/>
        <v>0</v>
      </c>
      <c r="O138" s="157"/>
    </row>
    <row r="139" spans="1:15" ht="15" customHeight="1" x14ac:dyDescent="0.55000000000000004">
      <c r="A139" s="41">
        <v>26</v>
      </c>
      <c r="B139" s="62" t="s">
        <v>1616</v>
      </c>
      <c r="C139" s="42" t="s">
        <v>966</v>
      </c>
      <c r="D139" s="42">
        <v>9433</v>
      </c>
      <c r="E139" s="43"/>
      <c r="F139" s="42" t="s">
        <v>738</v>
      </c>
      <c r="G139" s="42" t="s">
        <v>177</v>
      </c>
      <c r="H139" s="42" t="s">
        <v>8</v>
      </c>
      <c r="I139" s="42" t="s">
        <v>7</v>
      </c>
      <c r="J139" s="140">
        <v>36900</v>
      </c>
      <c r="K139" s="140">
        <v>37900</v>
      </c>
      <c r="L139" s="42">
        <v>2</v>
      </c>
      <c r="M139" s="124"/>
      <c r="N139" s="125">
        <f t="shared" si="2"/>
        <v>0</v>
      </c>
      <c r="O139" s="157"/>
    </row>
    <row r="140" spans="1:15" ht="15" customHeight="1" x14ac:dyDescent="0.55000000000000004">
      <c r="A140" s="41">
        <v>26</v>
      </c>
      <c r="B140" s="62" t="s">
        <v>1617</v>
      </c>
      <c r="C140" s="42" t="s">
        <v>966</v>
      </c>
      <c r="D140" s="42">
        <v>10274</v>
      </c>
      <c r="E140" s="43"/>
      <c r="F140" s="42" t="s">
        <v>748</v>
      </c>
      <c r="G140" s="42" t="s">
        <v>197</v>
      </c>
      <c r="H140" s="42" t="s">
        <v>8</v>
      </c>
      <c r="I140" s="42" t="s">
        <v>7</v>
      </c>
      <c r="J140" s="140">
        <v>117000</v>
      </c>
      <c r="K140" s="140">
        <v>119000</v>
      </c>
      <c r="L140" s="42">
        <v>3</v>
      </c>
      <c r="M140" s="124"/>
      <c r="N140" s="125">
        <f t="shared" si="2"/>
        <v>0</v>
      </c>
      <c r="O140" s="157"/>
    </row>
    <row r="141" spans="1:15" ht="15" customHeight="1" x14ac:dyDescent="0.55000000000000004">
      <c r="A141" s="41">
        <v>26</v>
      </c>
      <c r="B141" s="62" t="s">
        <v>1618</v>
      </c>
      <c r="C141" s="42" t="s">
        <v>966</v>
      </c>
      <c r="D141" s="42">
        <v>10559</v>
      </c>
      <c r="E141" s="43"/>
      <c r="F141" s="42" t="s">
        <v>748</v>
      </c>
      <c r="G141" s="42" t="s">
        <v>202</v>
      </c>
      <c r="H141" s="42" t="s">
        <v>8</v>
      </c>
      <c r="I141" s="42" t="s">
        <v>7</v>
      </c>
      <c r="J141" s="140">
        <v>117000</v>
      </c>
      <c r="K141" s="140">
        <v>119000</v>
      </c>
      <c r="L141" s="42">
        <v>2</v>
      </c>
      <c r="M141" s="124"/>
      <c r="N141" s="125">
        <f t="shared" si="2"/>
        <v>0</v>
      </c>
      <c r="O141" s="157"/>
    </row>
    <row r="142" spans="1:15" ht="15" customHeight="1" x14ac:dyDescent="0.55000000000000004">
      <c r="A142" s="41">
        <v>26</v>
      </c>
      <c r="B142" s="62" t="s">
        <v>1619</v>
      </c>
      <c r="C142" s="42" t="s">
        <v>966</v>
      </c>
      <c r="D142" s="42">
        <v>10791</v>
      </c>
      <c r="E142" s="43"/>
      <c r="F142" s="42" t="s">
        <v>748</v>
      </c>
      <c r="G142" s="42" t="s">
        <v>206</v>
      </c>
      <c r="H142" s="42" t="s">
        <v>8</v>
      </c>
      <c r="I142" s="42" t="s">
        <v>7</v>
      </c>
      <c r="J142" s="140">
        <v>117000</v>
      </c>
      <c r="K142" s="140">
        <v>119000</v>
      </c>
      <c r="L142" s="42">
        <v>8</v>
      </c>
      <c r="M142" s="124"/>
      <c r="N142" s="125">
        <f t="shared" si="2"/>
        <v>0</v>
      </c>
      <c r="O142" s="157"/>
    </row>
    <row r="143" spans="1:15" ht="15" customHeight="1" x14ac:dyDescent="0.55000000000000004">
      <c r="A143" s="41">
        <v>26</v>
      </c>
      <c r="B143" s="62" t="s">
        <v>1620</v>
      </c>
      <c r="C143" s="42" t="s">
        <v>966</v>
      </c>
      <c r="D143" s="42">
        <v>10793</v>
      </c>
      <c r="E143" s="43">
        <v>7613327128277</v>
      </c>
      <c r="F143" s="42" t="s">
        <v>748</v>
      </c>
      <c r="G143" s="42" t="s">
        <v>207</v>
      </c>
      <c r="H143" s="42" t="s">
        <v>8</v>
      </c>
      <c r="I143" s="42" t="s">
        <v>7</v>
      </c>
      <c r="J143" s="140">
        <v>117000</v>
      </c>
      <c r="K143" s="140">
        <v>119000</v>
      </c>
      <c r="L143" s="42">
        <v>3</v>
      </c>
      <c r="M143" s="124"/>
      <c r="N143" s="125">
        <f t="shared" si="2"/>
        <v>0</v>
      </c>
      <c r="O143" s="157"/>
    </row>
    <row r="144" spans="1:15" ht="15" customHeight="1" x14ac:dyDescent="0.55000000000000004">
      <c r="A144" s="41">
        <v>26</v>
      </c>
      <c r="B144" s="62" t="s">
        <v>1621</v>
      </c>
      <c r="C144" s="42" t="s">
        <v>966</v>
      </c>
      <c r="D144" s="42">
        <v>10794</v>
      </c>
      <c r="E144" s="43">
        <v>7613327128284</v>
      </c>
      <c r="F144" s="42" t="s">
        <v>748</v>
      </c>
      <c r="G144" s="42" t="s">
        <v>208</v>
      </c>
      <c r="H144" s="42" t="s">
        <v>8</v>
      </c>
      <c r="I144" s="42" t="s">
        <v>7</v>
      </c>
      <c r="J144" s="140">
        <v>117000</v>
      </c>
      <c r="K144" s="140">
        <v>119000</v>
      </c>
      <c r="L144" s="42">
        <v>5</v>
      </c>
      <c r="M144" s="124"/>
      <c r="N144" s="125">
        <f t="shared" si="2"/>
        <v>0</v>
      </c>
      <c r="O144" s="157"/>
    </row>
    <row r="145" spans="1:15" ht="15" customHeight="1" x14ac:dyDescent="0.55000000000000004">
      <c r="A145" s="41">
        <v>26</v>
      </c>
      <c r="B145" s="62" t="s">
        <v>1622</v>
      </c>
      <c r="C145" s="42" t="s">
        <v>966</v>
      </c>
      <c r="D145" s="42">
        <v>11355</v>
      </c>
      <c r="E145" s="43"/>
      <c r="F145" s="42" t="s">
        <v>748</v>
      </c>
      <c r="G145" s="42" t="s">
        <v>218</v>
      </c>
      <c r="H145" s="42" t="s">
        <v>8</v>
      </c>
      <c r="I145" s="42" t="s">
        <v>7</v>
      </c>
      <c r="J145" s="140">
        <v>117000</v>
      </c>
      <c r="K145" s="140">
        <v>119000</v>
      </c>
      <c r="L145" s="42">
        <v>3</v>
      </c>
      <c r="M145" s="124"/>
      <c r="N145" s="125">
        <f t="shared" si="2"/>
        <v>0</v>
      </c>
      <c r="O145" s="157"/>
    </row>
    <row r="146" spans="1:15" ht="15" customHeight="1" x14ac:dyDescent="0.55000000000000004">
      <c r="A146" s="41">
        <v>26</v>
      </c>
      <c r="B146" s="62" t="s">
        <v>1623</v>
      </c>
      <c r="C146" s="42" t="s">
        <v>966</v>
      </c>
      <c r="D146" s="42">
        <v>16012</v>
      </c>
      <c r="E146" s="43">
        <v>7613327128291</v>
      </c>
      <c r="F146" s="42" t="s">
        <v>748</v>
      </c>
      <c r="G146" s="42" t="s">
        <v>360</v>
      </c>
      <c r="H146" s="42" t="s">
        <v>8</v>
      </c>
      <c r="I146" s="42" t="s">
        <v>7</v>
      </c>
      <c r="J146" s="140">
        <v>117000</v>
      </c>
      <c r="K146" s="140">
        <v>119000</v>
      </c>
      <c r="L146" s="42">
        <v>6</v>
      </c>
      <c r="M146" s="124"/>
      <c r="N146" s="125">
        <f t="shared" si="2"/>
        <v>0</v>
      </c>
      <c r="O146" s="157"/>
    </row>
    <row r="147" spans="1:15" ht="15" customHeight="1" x14ac:dyDescent="0.55000000000000004">
      <c r="A147" s="41">
        <v>26</v>
      </c>
      <c r="B147" s="62" t="s">
        <v>1624</v>
      </c>
      <c r="C147" s="42" t="s">
        <v>966</v>
      </c>
      <c r="D147" s="42">
        <v>19733</v>
      </c>
      <c r="E147" s="43"/>
      <c r="F147" s="42" t="s">
        <v>863</v>
      </c>
      <c r="G147" s="42" t="s">
        <v>483</v>
      </c>
      <c r="H147" s="42" t="s">
        <v>8</v>
      </c>
      <c r="I147" s="42" t="s">
        <v>7</v>
      </c>
      <c r="J147" s="140">
        <v>117000</v>
      </c>
      <c r="K147" s="140">
        <v>119000</v>
      </c>
      <c r="L147" s="42">
        <v>2</v>
      </c>
      <c r="M147" s="124"/>
      <c r="N147" s="125">
        <f t="shared" si="2"/>
        <v>0</v>
      </c>
      <c r="O147" s="157"/>
    </row>
    <row r="148" spans="1:15" ht="15" customHeight="1" x14ac:dyDescent="0.55000000000000004">
      <c r="A148" s="38">
        <v>26</v>
      </c>
      <c r="B148" s="64" t="s">
        <v>1625</v>
      </c>
      <c r="C148" s="39" t="s">
        <v>966</v>
      </c>
      <c r="D148" s="39">
        <v>22173</v>
      </c>
      <c r="E148" s="40"/>
      <c r="F148" s="39" t="s">
        <v>748</v>
      </c>
      <c r="G148" s="39" t="s">
        <v>189</v>
      </c>
      <c r="H148" s="39" t="s">
        <v>8</v>
      </c>
      <c r="I148" s="39" t="s">
        <v>7</v>
      </c>
      <c r="J148" s="138">
        <v>117000</v>
      </c>
      <c r="K148" s="138">
        <v>119000</v>
      </c>
      <c r="L148" s="39">
        <v>8</v>
      </c>
      <c r="M148" s="119"/>
      <c r="N148" s="120">
        <f t="shared" si="2"/>
        <v>0</v>
      </c>
      <c r="O148" s="158"/>
    </row>
    <row r="149" spans="1:15" ht="15" customHeight="1" x14ac:dyDescent="0.55000000000000004">
      <c r="A149" s="46">
        <v>27</v>
      </c>
      <c r="B149" s="63" t="s">
        <v>1626</v>
      </c>
      <c r="C149" s="47" t="s">
        <v>958</v>
      </c>
      <c r="D149" s="47">
        <v>1824</v>
      </c>
      <c r="E149" s="48">
        <v>681490225601</v>
      </c>
      <c r="F149" s="47" t="s">
        <v>653</v>
      </c>
      <c r="G149" s="47" t="s">
        <v>32</v>
      </c>
      <c r="H149" s="47" t="s">
        <v>33</v>
      </c>
      <c r="I149" s="47" t="s">
        <v>9</v>
      </c>
      <c r="J149" s="139">
        <v>0</v>
      </c>
      <c r="K149" s="139">
        <v>120000</v>
      </c>
      <c r="L149" s="47">
        <v>3</v>
      </c>
      <c r="M149" s="122"/>
      <c r="N149" s="123">
        <f t="shared" si="2"/>
        <v>0</v>
      </c>
      <c r="O149" s="156">
        <f>SUM(N149:N154)</f>
        <v>0</v>
      </c>
    </row>
    <row r="150" spans="1:15" ht="15" customHeight="1" x14ac:dyDescent="0.55000000000000004">
      <c r="A150" s="41">
        <v>27</v>
      </c>
      <c r="B150" s="62" t="s">
        <v>1627</v>
      </c>
      <c r="C150" s="42" t="s">
        <v>958</v>
      </c>
      <c r="D150" s="42">
        <v>4717</v>
      </c>
      <c r="E150" s="43">
        <v>836462014077</v>
      </c>
      <c r="F150" s="42" t="s">
        <v>670</v>
      </c>
      <c r="G150" s="42" t="s">
        <v>71</v>
      </c>
      <c r="H150" s="42" t="s">
        <v>8</v>
      </c>
      <c r="I150" s="42" t="s">
        <v>7</v>
      </c>
      <c r="J150" s="140">
        <v>30300</v>
      </c>
      <c r="K150" s="140">
        <v>30400</v>
      </c>
      <c r="L150" s="42">
        <v>2</v>
      </c>
      <c r="M150" s="124"/>
      <c r="N150" s="125">
        <f t="shared" si="2"/>
        <v>0</v>
      </c>
      <c r="O150" s="157"/>
    </row>
    <row r="151" spans="1:15" ht="15" customHeight="1" x14ac:dyDescent="0.55000000000000004">
      <c r="A151" s="41">
        <v>27</v>
      </c>
      <c r="B151" s="62" t="s">
        <v>1628</v>
      </c>
      <c r="C151" s="42" t="s">
        <v>958</v>
      </c>
      <c r="D151" s="42">
        <v>21773</v>
      </c>
      <c r="E151" s="43"/>
      <c r="F151" s="42" t="s">
        <v>892</v>
      </c>
      <c r="G151" s="42" t="s">
        <v>553</v>
      </c>
      <c r="H151" s="42" t="s">
        <v>8</v>
      </c>
      <c r="I151" s="42" t="s">
        <v>7</v>
      </c>
      <c r="J151" s="140">
        <v>30300</v>
      </c>
      <c r="K151" s="140">
        <v>30400</v>
      </c>
      <c r="L151" s="42">
        <v>3</v>
      </c>
      <c r="M151" s="124"/>
      <c r="N151" s="125">
        <f t="shared" si="2"/>
        <v>0</v>
      </c>
      <c r="O151" s="157"/>
    </row>
    <row r="152" spans="1:15" ht="15" customHeight="1" x14ac:dyDescent="0.55000000000000004">
      <c r="A152" s="41">
        <v>27</v>
      </c>
      <c r="B152" s="62" t="s">
        <v>1629</v>
      </c>
      <c r="C152" s="42" t="s">
        <v>958</v>
      </c>
      <c r="D152" s="42">
        <v>22652</v>
      </c>
      <c r="E152" s="43">
        <v>763000544058</v>
      </c>
      <c r="F152" s="42" t="s">
        <v>898</v>
      </c>
      <c r="G152" s="42" t="s">
        <v>577</v>
      </c>
      <c r="H152" s="42" t="s">
        <v>8</v>
      </c>
      <c r="I152" s="42" t="s">
        <v>7</v>
      </c>
      <c r="J152" s="140">
        <v>386000</v>
      </c>
      <c r="K152" s="140">
        <v>386000</v>
      </c>
      <c r="L152" s="42">
        <v>5</v>
      </c>
      <c r="M152" s="124"/>
      <c r="N152" s="125">
        <f t="shared" si="2"/>
        <v>0</v>
      </c>
      <c r="O152" s="157"/>
    </row>
    <row r="153" spans="1:15" ht="15" customHeight="1" x14ac:dyDescent="0.55000000000000004">
      <c r="A153" s="41">
        <v>27</v>
      </c>
      <c r="B153" s="62" t="s">
        <v>1630</v>
      </c>
      <c r="C153" s="42" t="s">
        <v>958</v>
      </c>
      <c r="D153" s="42">
        <v>22653</v>
      </c>
      <c r="E153" s="43"/>
      <c r="F153" s="42" t="s">
        <v>898</v>
      </c>
      <c r="G153" s="42" t="s">
        <v>578</v>
      </c>
      <c r="H153" s="42" t="s">
        <v>8</v>
      </c>
      <c r="I153" s="42" t="s">
        <v>7</v>
      </c>
      <c r="J153" s="140">
        <v>386000</v>
      </c>
      <c r="K153" s="140">
        <v>386000</v>
      </c>
      <c r="L153" s="42">
        <v>3</v>
      </c>
      <c r="M153" s="124"/>
      <c r="N153" s="125">
        <f t="shared" si="2"/>
        <v>0</v>
      </c>
      <c r="O153" s="157"/>
    </row>
    <row r="154" spans="1:15" ht="15" customHeight="1" x14ac:dyDescent="0.55000000000000004">
      <c r="A154" s="38">
        <v>27</v>
      </c>
      <c r="B154" s="64" t="s">
        <v>1631</v>
      </c>
      <c r="C154" s="39" t="s">
        <v>958</v>
      </c>
      <c r="D154" s="39">
        <v>23731</v>
      </c>
      <c r="E154" s="40"/>
      <c r="F154" s="39" t="s">
        <v>892</v>
      </c>
      <c r="G154" s="39" t="s">
        <v>624</v>
      </c>
      <c r="H154" s="39" t="s">
        <v>8</v>
      </c>
      <c r="I154" s="39" t="s">
        <v>7</v>
      </c>
      <c r="J154" s="138">
        <v>36900</v>
      </c>
      <c r="K154" s="138">
        <v>36900</v>
      </c>
      <c r="L154" s="39">
        <v>2</v>
      </c>
      <c r="M154" s="119"/>
      <c r="N154" s="120">
        <f t="shared" si="2"/>
        <v>0</v>
      </c>
      <c r="O154" s="158"/>
    </row>
    <row r="155" spans="1:15" ht="15" customHeight="1" x14ac:dyDescent="0.55000000000000004">
      <c r="A155" s="44">
        <v>28</v>
      </c>
      <c r="B155" s="65" t="s">
        <v>1632</v>
      </c>
      <c r="C155" s="37" t="s">
        <v>3</v>
      </c>
      <c r="D155" s="37">
        <v>124</v>
      </c>
      <c r="E155" s="74">
        <v>4987170005850</v>
      </c>
      <c r="F155" s="37" t="s">
        <v>645</v>
      </c>
      <c r="G155" s="37" t="s">
        <v>2</v>
      </c>
      <c r="H155" s="37" t="s">
        <v>5</v>
      </c>
      <c r="I155" s="37" t="s">
        <v>4</v>
      </c>
      <c r="J155" s="141">
        <v>15400</v>
      </c>
      <c r="K155" s="141">
        <v>15200</v>
      </c>
      <c r="L155" s="37">
        <v>3</v>
      </c>
      <c r="M155" s="126"/>
      <c r="N155" s="127">
        <f t="shared" si="2"/>
        <v>0</v>
      </c>
      <c r="O155" s="128">
        <f>SUM(N155)</f>
        <v>0</v>
      </c>
    </row>
    <row r="156" spans="1:15" ht="15" customHeight="1" x14ac:dyDescent="0.55000000000000004">
      <c r="A156" s="44">
        <v>29</v>
      </c>
      <c r="B156" s="65" t="s">
        <v>1633</v>
      </c>
      <c r="C156" s="37" t="s">
        <v>36</v>
      </c>
      <c r="D156" s="37">
        <v>1913</v>
      </c>
      <c r="E156" s="45">
        <v>4560116031771</v>
      </c>
      <c r="F156" s="37" t="s">
        <v>654</v>
      </c>
      <c r="G156" s="37" t="s">
        <v>35</v>
      </c>
      <c r="H156" s="37" t="s">
        <v>27</v>
      </c>
      <c r="I156" s="37" t="s">
        <v>9</v>
      </c>
      <c r="J156" s="141">
        <v>6500</v>
      </c>
      <c r="K156" s="141">
        <v>33150</v>
      </c>
      <c r="L156" s="37">
        <v>8</v>
      </c>
      <c r="M156" s="126"/>
      <c r="N156" s="127">
        <f t="shared" si="2"/>
        <v>0</v>
      </c>
      <c r="O156" s="128">
        <f>SUM(N156)</f>
        <v>0</v>
      </c>
    </row>
    <row r="157" spans="1:15" ht="15" customHeight="1" thickBot="1" x14ac:dyDescent="0.6">
      <c r="A157" s="75">
        <v>30</v>
      </c>
      <c r="B157" s="76" t="s">
        <v>1634</v>
      </c>
      <c r="C157" s="77" t="s">
        <v>530</v>
      </c>
      <c r="D157" s="77">
        <v>23605</v>
      </c>
      <c r="E157" s="78"/>
      <c r="F157" s="77" t="s">
        <v>936</v>
      </c>
      <c r="G157" s="77" t="s">
        <v>529</v>
      </c>
      <c r="H157" s="77" t="s">
        <v>354</v>
      </c>
      <c r="I157" s="77" t="s">
        <v>199</v>
      </c>
      <c r="J157" s="144">
        <v>0</v>
      </c>
      <c r="K157" s="144">
        <v>1600</v>
      </c>
      <c r="L157" s="77">
        <v>9</v>
      </c>
      <c r="M157" s="135"/>
      <c r="N157" s="136">
        <f t="shared" si="2"/>
        <v>0</v>
      </c>
      <c r="O157" s="137">
        <f>SUM(N157)</f>
        <v>0</v>
      </c>
    </row>
  </sheetData>
  <sheetProtection algorithmName="SHA-512" hashValue="FnTvE2Phr4/ffjG2eACHasAsr6WnB55C5oyqJHOkq/xnGQSiecHwPQIxiDmmcPEkNv9Tz+2xfxEvsBsOJgTmBw==" saltValue="F5s2jYIFauY1O/LhQ9WkmQ==" spinCount="100000" sheet="1" objects="1" scenarios="1" selectLockedCells="1"/>
  <autoFilter ref="A2:X2">
    <sortState ref="A2:AA156">
      <sortCondition ref="C1"/>
    </sortState>
  </autoFilter>
  <mergeCells count="20">
    <mergeCell ref="O110:O113"/>
    <mergeCell ref="O4:O10"/>
    <mergeCell ref="O11:O22"/>
    <mergeCell ref="O23:O24"/>
    <mergeCell ref="O25:O27"/>
    <mergeCell ref="O28:O29"/>
    <mergeCell ref="O31:O33"/>
    <mergeCell ref="O37:O77"/>
    <mergeCell ref="O78:O81"/>
    <mergeCell ref="O82:O93"/>
    <mergeCell ref="O94:O96"/>
    <mergeCell ref="O98:O109"/>
    <mergeCell ref="O137:O148"/>
    <mergeCell ref="O149:O154"/>
    <mergeCell ref="O114:O115"/>
    <mergeCell ref="O116:O117"/>
    <mergeCell ref="O118:O119"/>
    <mergeCell ref="O120:O122"/>
    <mergeCell ref="O123:O131"/>
    <mergeCell ref="O132:O135"/>
  </mergeCells>
  <phoneticPr fontId="18"/>
  <pageMargins left="0.70866141732283472" right="0.70866141732283472" top="0.74803149606299213" bottom="0.74803149606299213" header="0.31496062992125984" footer="0.31496062992125984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10</vt:i4>
      </vt:variant>
    </vt:vector>
  </HeadingPairs>
  <TitlesOfParts>
    <vt:vector size="15" baseType="lpstr">
      <vt:lpstr>（1群・心臓血管治療材料）</vt:lpstr>
      <vt:lpstr>(2群・心臓血管以外の血管治療材料)</vt:lpstr>
      <vt:lpstr>(3群・電気生理検査分野)</vt:lpstr>
      <vt:lpstr>(4群・電気生理デバイス)</vt:lpstr>
      <vt:lpstr>(5群・その他)</vt:lpstr>
      <vt:lpstr>'（1群・心臓血管治療材料）'!Print_Area</vt:lpstr>
      <vt:lpstr>'(2群・心臓血管以外の血管治療材料)'!Print_Area</vt:lpstr>
      <vt:lpstr>'(3群・電気生理検査分野)'!Print_Area</vt:lpstr>
      <vt:lpstr>'(4群・電気生理デバイス)'!Print_Area</vt:lpstr>
      <vt:lpstr>'(5群・その他)'!Print_Area</vt:lpstr>
      <vt:lpstr>'（1群・心臓血管治療材料）'!Print_Titles</vt:lpstr>
      <vt:lpstr>'(2群・心臓血管以外の血管治療材料)'!Print_Titles</vt:lpstr>
      <vt:lpstr>'(3群・電気生理検査分野)'!Print_Titles</vt:lpstr>
      <vt:lpstr>'(4群・電気生理デバイス)'!Print_Titles</vt:lpstr>
      <vt:lpstr>'(5群・その他)'!Print_Titles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SPD</dc:creator>
  <cp:lastModifiedBy>w</cp:lastModifiedBy>
  <cp:lastPrinted>2023-02-14T08:39:26Z</cp:lastPrinted>
  <dcterms:created xsi:type="dcterms:W3CDTF">2023-02-01T00:49:41Z</dcterms:created>
  <dcterms:modified xsi:type="dcterms:W3CDTF">2023-02-14T08:40:19Z</dcterms:modified>
</cp:coreProperties>
</file>