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67_エバーグロースLEC-204（ごみ対策課）【単価】\"/>
    </mc:Choice>
  </mc:AlternateContent>
  <bookViews>
    <workbookView xWindow="0" yWindow="0" windowWidth="21210" windowHeight="928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A68" i="1" l="1"/>
  <c r="A66" i="1"/>
  <c r="B41" i="1"/>
  <c r="A65" i="1"/>
  <c r="A72" i="1"/>
  <c r="A75" i="1"/>
  <c r="A64" i="1"/>
  <c r="A60" i="1"/>
  <c r="A81" i="1"/>
  <c r="F49" i="1"/>
  <c r="H70" i="1"/>
  <c r="A73" i="1" s="1"/>
  <c r="A103" i="1" s="1"/>
  <c r="I75" i="1"/>
  <c r="A78" i="1" s="1"/>
  <c r="I79"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<sst xmlns="http://schemas.openxmlformats.org/spreadsheetml/2006/main" count="215" uniqueCount="211">
  <si>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</si>
  <si>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</si>
  <si>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</si>
  <si>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</si>
  <si>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</si>
  <si>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</si>
  <si>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</si>
  <si>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</si>
  <si>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</si>
  <si>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</si>
  <si>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</si>
  <si>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</si>
  <si>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</si>
  <si>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</si>
  <si>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</si>
  <si>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</si>
  <si>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</si>
  <si>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</si>
  <si>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</si>
  <si>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</si>
  <si>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</si>
  <si>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</si>
  <si>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</si>
  <si>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</si>
  <si>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</si>
  <si>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</si>
  <si>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</si>
  <si>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</si>
  <si>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</si>
  <si>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</si>
  <si>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</si>
  <si>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</si>
  <si>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</si>
  <si>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</si>
  <si>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</si>
  <si>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</si>
  <si>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</si>
  <si>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</si>
  <si>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</si>
  <si>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</si>
  <si>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</si>
  <si>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</si>
  <si>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</si>
  <si>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</si>
  <si>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</si>
  <si>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</si>
  <si>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</si>
  <si>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</si>
  <si>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</si>
  <si>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</si>
  <si>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</si>
  <si>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</si>
  <si>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</si>
  <si>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</si>
  <si>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</si>
  <si>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</si>
  <si>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</si>
  <si>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</si>
  <si>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</si>
  <si>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</si>
  <si>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</si>
  <si>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</si>
  <si>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</si>
  <si>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</si>
  <si>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</si>
  <si>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</si>
  <si>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</si>
  <si>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</si>
  <si>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</si>
  <si>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</si>
  <si>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</si>
  <si>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</si>
  <si>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</si>
  <si>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</si>
  <si>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</si>
  <si>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</si>
  <si>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</si>
  <si>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</si>
  <si>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</si>
  <si>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</si>
  <si>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</si>
  <si>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</si>
  <si>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</si>
  <si>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</si>
  <si>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</si>
  <si>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</si>
  <si>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</si>
  <si>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</si>
  <si>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</si>
  <si>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</si>
  <si>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</si>
  <si>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</si>
  <si>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</si>
  <si>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</si>
  <si>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</si>
  <si>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</si>
  <si>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</si>
  <si>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</si>
  <si>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</si>
  <si>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</si>
  <si>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</si>
  <si>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</si>
  <si>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</si>
  <si>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</si>
  <si>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</si>
  <si>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</si>
  <si>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</si>
  <si>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</si>
  <si>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</si>
  <si>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</si>
  <si>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</si>
  <si>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</si>
  <si>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</si>
  <si>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</si>
  <si>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</si>
  <si>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</si>
  <si>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</si>
  <si>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</si>
  <si>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</si>
  <si>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</si>
  <si>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</si>
  <si>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</si>
  <si>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</si>
  <si>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</si>
  <si>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</si>
  <si>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</si>
  <si>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</si>
  <si>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</si>
  <si>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</si>
  <si>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</si>
  <si>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</si>
  <si>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</si>
  <si>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</si>
  <si>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</si>
  <si>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</si>
  <si>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</si>
  <si>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</si>
  <si>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</si>
  <si>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</si>
  <si>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</si>
  <si>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</si>
  <si>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</si>
  <si>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</si>
  <si>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</si>
  <si>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</si>
  <si>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</si>
  <si>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</si>
  <si>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</si>
  <si>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</si>
  <si>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</si>
  <si>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</si>
  <si>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</si>
  <si>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</si>
  <si>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</si>
  <si>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</si>
  <si>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</si>
  <si>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</si>
  <si>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</si>
  <si>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</si>
  <si>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</si>
  <si>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</si>
  <si>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</si>
  <si>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</si>
  <si>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</si>
  <si>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</si>
  <si>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</si>
  <si>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</si>
  <si>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</si>
  <si>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</si>
  <si>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</si>
  <si>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</si>
  <si>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</si>
  <si>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</si>
  <si>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</si>
  <si>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</si>
  <si>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</si>
  <si>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</si>
  <si>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</si>
  <si>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</si>
  <si>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</si>
  <si>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</si>
  <si>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</si>
  <si>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</si>
  <si>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</si>
  <si>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</si>
  <si>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</si>
  <si>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</si>
  <si>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</si>
  <si>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</si>
  <si>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</si>
  <si>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</si>
  <si>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</si>
  <si>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</si>
  <si>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</si>
  <si>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</si>
  <si>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</si>
  <si>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</si>
  <si>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</si>
  <si>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</si>
  <si>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</si>
  <si>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</si>
  <si>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</si>
  <si>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</si>
  <si>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ごみ対策課　エバーグロースLEC-204（単価）</t>
  </si>
  <si>
    <t>静岡県内に主たる営業所または営業所を有するものであること。</t>
  </si>
  <si>
    <t>36　工業薬品・試薬</t>
  </si>
  <si>
    <t/>
  </si>
  <si>
    <t>西庁舎３階302、303会議室</t>
  </si>
  <si>
    <t xml:space="preserve">           額を加算した金額(当該金額に1円未満の端数があるときは、その端数金額を切り捨てた金額)をもって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</si>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</sst>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A重油、灯油】"/>
      <sheetName val="R7 単価契約書(標準)"/>
      <sheetName val="R7 単価契約書(高速カラー用)"/>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46085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67</v>
      </c>
      <c r="E10" s="9"/>
      <c r="F10" s="3"/>
    </row>
    <row r="11" spans="1:11" ht="18" customHeight="1">
      <c r="A11" s="1" t="s">
        <v>9</v>
      </c>
      <c r="D11" s="3" t="s">
        <v>10</v>
      </c>
      <c r="E11" s="1" t="s">
        <v>203</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46113</v>
      </c>
      <c r="E14" s="2"/>
      <c r="F14" s="10"/>
      <c r="G14" s="10" t="str">
        <f>IF(H14="","","から")</f>
        <v>から</v>
      </c>
      <c r="H14" s="2">
        <v>46477</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204</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205</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46085</v>
      </c>
      <c r="C36" s="18"/>
      <c r="D36" s="18"/>
      <c r="E36" s="1" t="s">
        <v>36</v>
      </c>
      <c r="F36" s="18">
        <v>46092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46085</v>
      </c>
      <c r="C49" s="18"/>
      <c r="D49" s="18"/>
      <c r="E49" s="1" t="s">
        <v>36</v>
      </c>
      <c r="F49" s="25">
        <f>F36</f>
        <v>46092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46093</v>
      </c>
      <c r="D69" s="18"/>
      <c r="E69" s="1" t="s">
        <v>73</v>
      </c>
    </row>
    <row r="70" spans="1:14" ht="18" hidden="1" customHeight="1">
      <c r="A70" s="32" t="s">
        <v>74</v>
      </c>
      <c r="B70" s="32"/>
      <c r="C70" s="32"/>
      <c r="D70" s="32"/>
      <c r="E70" s="32"/>
      <c r="F70" s="32"/>
      <c r="G70" s="32"/>
      <c r="H70" s="33">
        <f>F36+2</f>
        <v>46094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46094</v>
      </c>
      <c r="B73" s="35"/>
      <c r="C73" s="35"/>
      <c r="D73" s="35"/>
      <c r="E73" s="1" t="s">
        <v>79</v>
      </c>
    </row>
    <row r="74" spans="1:14" ht="18" customHeight="1">
      <c r="A74" s="1" t="s">
        <v>80</v>
      </c>
    </row>
    <row r="75" spans="1:14" ht="18" customHeight="1">
      <c r="A75" s="27" t="str">
        <f>IF($B$33="","(4)","(5)")</f>
        <v>(4)</v>
      </c>
      <c r="B75" s="1" t="s">
        <v>81</v>
      </c>
      <c r="I75" s="35">
        <f>F36+5</f>
        <v>46097</v>
      </c>
      <c r="J75" s="35"/>
    </row>
    <row r="76" spans="1:14" ht="18" customHeight="1">
      <c r="A76" s="1" t="s">
        <v>82</v>
      </c>
    </row>
    <row r="77" spans="1:14" ht="18" customHeight="1">
      <c r="A77" s="1" t="s">
        <v>83</v>
      </c>
    </row>
    <row r="78" spans="1:14" ht="18" customHeight="1">
      <c r="A78" s="36">
        <f>I75</f>
        <v>46097</v>
      </c>
      <c r="B78" s="36"/>
      <c r="C78" s="36"/>
      <c r="D78" s="36"/>
      <c r="E78" s="37" t="s">
        <v>84</v>
      </c>
    </row>
    <row r="79" spans="1:14" ht="18" customHeight="1">
      <c r="A79" s="14" t="s">
        <v>85</v>
      </c>
      <c r="B79" s="14"/>
      <c r="C79" s="37"/>
      <c r="I79" s="35">
        <f>A78</f>
        <v>46097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46085</v>
      </c>
      <c r="B96" s="38"/>
      <c r="C96" s="38"/>
      <c r="D96" s="38"/>
      <c r="E96" s="1" t="s">
        <v>36</v>
      </c>
      <c r="F96" s="39">
        <f>F49</f>
        <v>46092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46094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46098</v>
      </c>
      <c r="C113" s="18"/>
      <c r="D113" s="18"/>
      <c r="E113" s="42">
        <v>0.4513888888888889</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207</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208</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B155" s="1" t="s">
        <v>167</v>
      </c>
    </row>
    <row r="156" spans="1:13" ht="18" customHeight="1">
      <c r="A156" s="1" t="s">
        <v>168</v>
      </c>
      <c r="M156" s="26" t="s">
        <v>169</v>
      </c>
    </row>
    <row r="157" spans="1:13" ht="18" customHeight="1">
      <c r="A157" s="3" t="s">
        <v>170</v>
      </c>
      <c r="B157" s="3"/>
      <c r="C157" s="3"/>
      <c r="M157" s="1" t="s">
        <v>171</v>
      </c>
    </row>
    <row r="158" spans="1:13" ht="18" customHeight="1">
      <c r="A158" s="1" t="s">
        <v>172</v>
      </c>
      <c r="M158" s="1" t="s">
        <v>173</v>
      </c>
    </row>
    <row r="159" spans="1:13" ht="18" customHeight="1">
      <c r="A159" s="1" t="s">
        <v>174</v>
      </c>
      <c r="M159" s="1" t="s">
        <v>175</v>
      </c>
    </row>
    <row r="160" spans="1:13" ht="18" customHeight="1">
      <c r="A160" s="1" t="s">
        <v>176</v>
      </c>
    </row>
    <row r="161" spans="1:13" ht="18" customHeight="1">
      <c r="A161" s="1" t="s">
        <v>177</v>
      </c>
      <c r="M161" s="49" t="s">
        <v>178</v>
      </c>
    </row>
    <row r="162" spans="1:13" ht="18" customHeight="1">
      <c r="A162" s="1" t="s">
        <v>179</v>
      </c>
      <c r="M162" s="41" t="s">
        <v>180</v>
      </c>
    </row>
    <row r="163" spans="1:13" ht="18" customHeight="1">
      <c r="A163" s="1" t="s">
        <v>181</v>
      </c>
    </row>
    <row r="164" spans="1:13" ht="18" customHeight="1">
      <c r="A164" s="1" t="s">
        <v>182</v>
      </c>
    </row>
    <row r="165" spans="1:13" ht="18" customHeight="1">
      <c r="A165" s="1" t="s">
        <v>183</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26" t="s">
        <v>184</v>
      </c>
      <c r="M1" s="24" t="s">
        <v>185</v>
      </c>
      <c r="N1" s="24"/>
      <c r="O1" s="24"/>
    </row>
    <row r="2" spans="1:15" ht="20.100000000000001" customHeight="1">
      <c r="A2" s="50" t="s">
        <v>186</v>
      </c>
      <c r="B2" s="50"/>
      <c r="C2" s="50"/>
      <c r="D2" s="50"/>
      <c r="M2" s="51">
        <v>67</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187</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188</v>
      </c>
      <c r="I9" s="62"/>
      <c r="J9" s="12" t="s">
        <v>189</v>
      </c>
      <c r="K9" s="62"/>
      <c r="L9" s="12" t="s">
        <v>190</v>
      </c>
      <c r="M9" s="62"/>
      <c r="N9" s="12" t="s">
        <v>191</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209</v>
      </c>
      <c r="B12" s="65"/>
      <c r="C12" s="65"/>
      <c r="D12" s="65"/>
      <c r="E12" s="1" t="s">
        <v>192</v>
      </c>
      <c r="O12" s="56"/>
    </row>
    <row r="13" spans="1:15" ht="20.100000000000001" customHeight="1">
      <c r="A13" s="55"/>
      <c r="B13" s="3"/>
      <c r="C13" s="3"/>
      <c r="D13" s="3"/>
      <c r="E13" s="3"/>
      <c r="O13" s="56"/>
    </row>
    <row r="14" spans="1:15" ht="20.100000000000001" customHeight="1">
      <c r="A14" s="55"/>
      <c r="O14" s="56"/>
    </row>
    <row r="15" spans="1:15" ht="30" customHeight="1">
      <c r="A15" s="55"/>
      <c r="E15" s="66" t="s">
        <v>193</v>
      </c>
      <c r="F15" s="66"/>
      <c r="G15" s="67"/>
      <c r="H15" s="68"/>
      <c r="I15" s="68"/>
      <c r="J15" s="68"/>
      <c r="K15" s="68"/>
      <c r="L15" s="68"/>
      <c r="M15" s="68"/>
      <c r="N15" s="68"/>
      <c r="O15" s="69"/>
    </row>
    <row r="16" spans="1:15" ht="30" customHeight="1">
      <c r="A16" s="55"/>
      <c r="E16" s="66" t="s">
        <v>194</v>
      </c>
      <c r="F16" s="66"/>
      <c r="G16" s="67"/>
      <c r="H16" s="68"/>
      <c r="I16" s="68"/>
      <c r="J16" s="68"/>
      <c r="K16" s="68"/>
      <c r="L16" s="68"/>
      <c r="M16" s="68"/>
      <c r="N16" s="68"/>
      <c r="O16" s="69"/>
    </row>
    <row r="17" spans="1:15" ht="30" customHeight="1">
      <c r="A17" s="55"/>
      <c r="E17" s="70" t="s">
        <v>195</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196</v>
      </c>
      <c r="O20" s="56"/>
    </row>
    <row r="21" spans="1:15" ht="20.100000000000001" customHeight="1">
      <c r="A21" s="55" t="s">
        <v>197</v>
      </c>
      <c r="O21" s="56"/>
    </row>
    <row r="22" spans="1:15" ht="20.100000000000001" customHeight="1">
      <c r="A22" s="55"/>
      <c r="O22" s="56"/>
    </row>
    <row r="23" spans="1:15" ht="20.100000000000001" customHeight="1">
      <c r="A23" s="55"/>
      <c r="O23" s="56"/>
    </row>
    <row r="24" spans="1:15" ht="20.100000000000001" customHeight="1">
      <c r="A24" s="55"/>
      <c r="B24" s="5" t="s">
        <v>198</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199</v>
      </c>
      <c r="F26" s="2">
        <v>46085</v>
      </c>
      <c r="G26" s="2"/>
      <c r="H26" s="2"/>
      <c r="I26" s="2"/>
      <c r="O26" s="56"/>
    </row>
    <row r="27" spans="1:15" ht="20.100000000000001" customHeight="1">
      <c r="A27" s="55"/>
      <c r="C27" s="12"/>
      <c r="D27" s="75"/>
      <c r="O27" s="56"/>
    </row>
    <row r="28" spans="1:15" ht="20.100000000000001" customHeight="1">
      <c r="A28" s="55"/>
      <c r="C28" s="12">
        <v>2</v>
      </c>
      <c r="D28" s="75" t="s">
        <v>200</v>
      </c>
      <c r="F28" s="50" t="s">
        <v>201</v>
      </c>
      <c r="G28" s="50"/>
      <c r="H28" s="50"/>
      <c r="O28" s="56"/>
    </row>
    <row r="29" spans="1:15" ht="20.100000000000001" customHeight="1">
      <c r="A29" s="55"/>
      <c r="C29" s="12"/>
      <c r="D29" s="75"/>
      <c r="F29" s="76" t="s">
        <v>203</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202</v>
      </c>
      <c r="F31" s="1" t="s">
        <v>210</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2026-02-18T01:42:03Z</cp:lastPrinted>
  <dcterms:created xsi:type="dcterms:W3CDTF">2026-02-18T01:39:34Z</dcterms:created>
  <dcterms:modified xsi:type="dcterms:W3CDTF">2026-02-18T01:42:40Z</dcterms:modified>
</cp:coreProperties>
</file>