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20_電動ラムシリンダー（警防課）\"/>
    </mc:Choice>
  </mc:AlternateContent>
  <bookViews>
    <workbookView xWindow="0" yWindow="0" windowWidth="23085" windowHeight="9285"/>
  </bookViews>
  <sheets>
    <sheet name="R8 公告文" sheetId="1" r:id="rId1"/>
    <sheet name="R8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8" i="1" l="1"/>
  <c r="A66" i="1"/>
  <c r="A72" i="1"/>
  <c r="A65" i="1"/>
  <c r="A60" i="1"/>
  <c r="A75" i="1"/>
  <c r="A64" i="1"/>
  <c r="A81" i="1"/>
  <c r="B41" i="1"/>
  <c r="F49" i="1"/>
  <c r="I75" i="1"/>
  <c r="A78" i="1" s="1"/>
  <c r="I79" i="1" s="1"/>
  <c r="H70" i="1"/>
  <c r="A73" i="1" s="1"/>
  <c r="A103"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<sst xmlns="http://schemas.openxmlformats.org/spreadsheetml/2006/main" count="218" uniqueCount="213">
  <si>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</si>
  <si>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</si>
  <si>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</si>
  <si>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</si>
  <si>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</si>
  <si>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</si>
  <si>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</si>
  <si>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</si>
  <si>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</si>
  <si>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</si>
  <si>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</si>
  <si>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</si>
  <si>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</si>
  <si>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</si>
  <si>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</si>
  <si>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</si>
  <si>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</si>
  <si>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</si>
  <si>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</si>
  <si>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</si>
  <si>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</si>
  <si>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</si>
  <si>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</si>
  <si>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</si>
  <si>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</si>
  <si>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</si>
  <si>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</si>
  <si>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</si>
  <si>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</si>
  <si>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</si>
  <si>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</si>
  <si>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</si>
  <si>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</si>
  <si>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</si>
  <si>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</si>
  <si>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</si>
  <si>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</si>
  <si>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</si>
  <si>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</si>
  <si>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</si>
  <si>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</si>
  <si>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</si>
  <si>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</si>
  <si>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</si>
  <si>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</si>
  <si>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</si>
  <si>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</si>
  <si>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</si>
  <si>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</si>
  <si>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</si>
  <si>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</si>
  <si>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</si>
  <si>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</si>
  <si>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</si>
  <si>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</si>
  <si>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</si>
  <si>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</si>
  <si>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</si>
  <si>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</si>
  <si>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</si>
  <si>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</si>
  <si>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</si>
  <si>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</si>
  <si>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</si>
  <si>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</si>
  <si>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</si>
  <si>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</si>
  <si>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</si>
  <si>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</si>
  <si>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</si>
  <si>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</si>
  <si>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</si>
  <si>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</si>
  <si>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</si>
  <si>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</si>
  <si>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</si>
  <si>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</si>
  <si>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</si>
  <si>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</si>
  <si>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</si>
  <si>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</si>
  <si>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</si>
  <si>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</si>
  <si>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</si>
  <si>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</si>
  <si>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</si>
  <si>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</si>
  <si>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</si>
  <si>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</si>
  <si>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</si>
  <si>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</si>
  <si>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</si>
  <si>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</si>
  <si>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</si>
  <si>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</si>
  <si>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</si>
  <si>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</si>
  <si>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</si>
  <si>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</si>
  <si>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</si>
  <si>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</si>
  <si>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</si>
  <si>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</si>
  <si>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</si>
  <si>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</si>
  <si>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</si>
  <si>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</si>
  <si>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</si>
  <si>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</si>
  <si>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</si>
  <si>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</si>
  <si>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</si>
  <si>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</si>
  <si>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</si>
  <si>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</si>
  <si>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</si>
  <si>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</si>
  <si>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</si>
  <si>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</si>
  <si>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</si>
  <si>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</si>
  <si>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</si>
  <si>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</si>
  <si>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</si>
  <si>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</si>
  <si>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</si>
  <si>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</si>
  <si>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</si>
  <si>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</si>
  <si>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</si>
  <si>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</si>
  <si>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</si>
  <si>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</si>
  <si>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</si>
  <si>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</si>
  <si>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</si>
  <si>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</si>
  <si>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</si>
  <si>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</si>
  <si>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</si>
  <si>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</si>
  <si>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</si>
  <si>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</si>
  <si>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</si>
  <si>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</si>
  <si>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</si>
  <si>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</si>
  <si>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</si>
  <si>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</si>
  <si>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</si>
  <si>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</si>
  <si>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</si>
  <si>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</si>
  <si>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</si>
  <si>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</si>
  <si>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</si>
  <si>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</si>
  <si>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</si>
  <si>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</si>
  <si>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</si>
  <si>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</si>
  <si>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</si>
  <si>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</si>
  <si>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</si>
  <si>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</si>
  <si>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</si>
  <si>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</si>
  <si>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</si>
  <si>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</si>
  <si>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</si>
  <si>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</si>
  <si>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</si>
  <si>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</si>
  <si>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</si>
  <si>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</si>
  <si>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</si>
  <si>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</si>
  <si>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</si>
  <si>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</si>
  <si>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</si>
  <si>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</si>
  <si>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</si>
  <si>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</si>
  <si>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</si>
  <si>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</si>
  <si>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</si>
  <si>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</si>
  <si>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</si>
  <si>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</si>
  <si>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</si>
  <si>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</si>
  <si>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</si>
  <si>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</si>
  <si>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</si>
  <si>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</si>
  <si>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</si>
  <si>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</si>
  <si>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</si>
  <si>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</si>
  <si>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</si>
  <si>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</si>
  <si>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</si>
  <si>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</si>
  <si>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</si>
  <si>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</si>
  <si>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警防課　電動ラムシリンダー</t>
  </si>
  <si>
    <t/>
  </si>
  <si>
    <t>静岡県内に主たる営業所または営業所を有するものであること。</t>
  </si>
  <si>
    <t>29　消防・防災機器類</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</si>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</sst>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8" width="0" style="1" hidden="1" customWidth="1"/>
    <col min="19"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60">
        <v>46155</v>
      </c>
      <c r="B4" s="60"/>
      <c r="C4" s="60"/>
    </row>
    <row r="5" spans="1:11" ht="18" customHeight="1">
      <c r="A5" s="2"/>
      <c r="B5" s="2"/>
      <c r="C5" s="2"/>
      <c r="D5" s="2"/>
      <c r="E5" s="2"/>
      <c r="F5" s="2"/>
      <c r="G5" s="2"/>
      <c r="H5" s="61" t="s">
        <v>2</v>
      </c>
      <c r="I5" s="61"/>
      <c r="J5" s="61"/>
      <c r="K5" s="61"/>
    </row>
    <row r="6" spans="1:11" ht="18" customHeight="1">
      <c r="A6" s="2"/>
      <c r="B6" s="2"/>
      <c r="C6" s="2"/>
      <c r="D6" s="2"/>
      <c r="E6" s="2"/>
      <c r="F6" s="2"/>
      <c r="G6" s="2"/>
      <c r="I6" s="62" t="s">
        <v>3</v>
      </c>
      <c r="J6" s="62"/>
      <c r="K6" s="62"/>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3">
        <v>20</v>
      </c>
      <c r="E10" s="63"/>
      <c r="F10" s="2"/>
    </row>
    <row r="11" spans="1:11" ht="18" customHeight="1">
      <c r="A11" s="1" t="s">
        <v>9</v>
      </c>
      <c r="D11" s="2" t="s">
        <v>10</v>
      </c>
      <c r="E11" s="1" t="s">
        <v>205</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60">
        <v>46318</v>
      </c>
      <c r="E14" s="60"/>
      <c r="F14" s="6"/>
      <c r="G14" s="6" t="str">
        <f>IF(H14="","","から")</f>
        <v/>
      </c>
      <c r="H14" s="60" t="s">
        <v>206</v>
      </c>
      <c r="I14" s="60"/>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207</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208</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6" t="s">
        <v>206</v>
      </c>
      <c r="D33" s="56"/>
      <c r="E33" s="56"/>
      <c r="F33" s="56"/>
      <c r="G33" s="56"/>
      <c r="H33" s="56"/>
      <c r="I33" s="56"/>
      <c r="J33" s="56"/>
    </row>
    <row r="34" spans="1:13" ht="18" customHeight="1">
      <c r="A34" s="1" t="s">
        <v>34</v>
      </c>
    </row>
    <row r="35" spans="1:13" ht="18" customHeight="1">
      <c r="A35" s="1" t="s">
        <v>35</v>
      </c>
    </row>
    <row r="36" spans="1:13" ht="18" customHeight="1">
      <c r="A36" s="12"/>
      <c r="B36" s="45">
        <v>46155</v>
      </c>
      <c r="C36" s="45"/>
      <c r="D36" s="45"/>
      <c r="E36" s="1" t="s">
        <v>36</v>
      </c>
      <c r="F36" s="45">
        <v>46162</v>
      </c>
      <c r="G36" s="45"/>
      <c r="H36" s="45"/>
      <c r="I36" s="45"/>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7" t="str">
        <f>IF(B33="",M41,M42)</f>
        <v>本入札の参加希望者は、次により入札参加資格確認申請書(様式第1号。以下「申請書」という。)を提出　し、入札参加資格の確認を受けなければならない。</v>
      </c>
      <c r="C41" s="57"/>
      <c r="D41" s="57"/>
      <c r="E41" s="57"/>
      <c r="F41" s="57"/>
      <c r="G41" s="57"/>
      <c r="H41" s="57"/>
      <c r="I41" s="57"/>
      <c r="J41" s="57"/>
      <c r="M41" s="1" t="s">
        <v>42</v>
      </c>
    </row>
    <row r="42" spans="1:13" ht="18" customHeight="1">
      <c r="A42" s="1" t="s">
        <v>43</v>
      </c>
      <c r="B42" s="57"/>
      <c r="C42" s="57"/>
      <c r="D42" s="57"/>
      <c r="E42" s="57"/>
      <c r="F42" s="57"/>
      <c r="G42" s="57"/>
      <c r="H42" s="57"/>
      <c r="I42" s="57"/>
      <c r="J42" s="57"/>
      <c r="M42" s="1" t="s">
        <v>44</v>
      </c>
    </row>
    <row r="43" spans="1:13" ht="18" customHeight="1">
      <c r="B43" s="57"/>
      <c r="C43" s="57"/>
      <c r="D43" s="57"/>
      <c r="E43" s="57"/>
      <c r="F43" s="57"/>
      <c r="G43" s="57"/>
      <c r="H43" s="57"/>
      <c r="I43" s="57"/>
      <c r="J43" s="57"/>
    </row>
    <row r="44" spans="1:13" ht="18" customHeight="1">
      <c r="B44" s="15"/>
      <c r="C44" s="15"/>
      <c r="D44" s="58" t="s">
        <v>45</v>
      </c>
      <c r="E44" s="58"/>
      <c r="F44" s="15"/>
      <c r="G44" s="59" t="s">
        <v>46</v>
      </c>
      <c r="H44" s="59"/>
      <c r="I44" s="59"/>
      <c r="J44" s="59"/>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5">
        <f>B36</f>
        <v>46155</v>
      </c>
      <c r="C49" s="45"/>
      <c r="D49" s="45"/>
      <c r="E49" s="1" t="s">
        <v>36</v>
      </c>
      <c r="F49" s="53">
        <f>F36</f>
        <v>46162</v>
      </c>
      <c r="G49" s="53"/>
      <c r="H49" s="53"/>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4" t="str">
        <f t="shared" si="0"/>
        <v/>
      </c>
      <c r="B66" s="54"/>
      <c r="C66" s="54"/>
      <c r="D66" s="54"/>
      <c r="E66" s="54"/>
      <c r="F66" s="54"/>
      <c r="G66" s="54"/>
      <c r="H66" s="54"/>
      <c r="I66" s="54"/>
      <c r="J66" s="54"/>
      <c r="M66" s="18" t="s">
        <v>71</v>
      </c>
    </row>
    <row r="67" spans="1:14" ht="18" hidden="1" customHeight="1">
      <c r="A67" s="54"/>
      <c r="B67" s="54"/>
      <c r="C67" s="54"/>
      <c r="D67" s="54"/>
      <c r="E67" s="54"/>
      <c r="F67" s="54"/>
      <c r="G67" s="54"/>
      <c r="H67" s="54"/>
      <c r="I67" s="54"/>
      <c r="J67" s="54"/>
      <c r="M67" s="18"/>
    </row>
    <row r="68" spans="1:14" ht="18" customHeight="1">
      <c r="A68" s="17" t="str">
        <f>IF($B$33="","(2)","(3)")</f>
        <v>(2)</v>
      </c>
      <c r="B68" s="2" t="s">
        <v>72</v>
      </c>
    </row>
    <row r="69" spans="1:14" ht="18" customHeight="1">
      <c r="A69" s="12"/>
      <c r="B69" s="12"/>
      <c r="C69" s="45">
        <f>F49+1</f>
        <v>46163</v>
      </c>
      <c r="D69" s="45"/>
      <c r="E69" s="1" t="s">
        <v>73</v>
      </c>
    </row>
    <row r="70" spans="1:14" ht="18" hidden="1" customHeight="1">
      <c r="A70" s="21" t="s">
        <v>74</v>
      </c>
      <c r="B70" s="21"/>
      <c r="C70" s="21"/>
      <c r="D70" s="21"/>
      <c r="E70" s="21"/>
      <c r="F70" s="21"/>
      <c r="G70" s="21"/>
      <c r="H70" s="55">
        <f>F36+2</f>
        <v>46164</v>
      </c>
      <c r="I70" s="55"/>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8">
        <f>H70</f>
        <v>46164</v>
      </c>
      <c r="B73" s="48"/>
      <c r="C73" s="48"/>
      <c r="D73" s="48"/>
      <c r="E73" s="1" t="s">
        <v>79</v>
      </c>
    </row>
    <row r="74" spans="1:14" ht="18" customHeight="1">
      <c r="A74" s="1" t="s">
        <v>80</v>
      </c>
    </row>
    <row r="75" spans="1:14" ht="18" customHeight="1">
      <c r="A75" s="17" t="str">
        <f>IF($B$33="","(4)","(5)")</f>
        <v>(4)</v>
      </c>
      <c r="B75" s="1" t="s">
        <v>81</v>
      </c>
      <c r="I75" s="48">
        <f>F36+5</f>
        <v>46167</v>
      </c>
      <c r="J75" s="48"/>
    </row>
    <row r="76" spans="1:14" ht="18" customHeight="1">
      <c r="A76" s="1" t="s">
        <v>82</v>
      </c>
    </row>
    <row r="77" spans="1:14" ht="18" customHeight="1">
      <c r="A77" s="1" t="s">
        <v>83</v>
      </c>
    </row>
    <row r="78" spans="1:14" ht="18" customHeight="1">
      <c r="A78" s="49">
        <f>I75</f>
        <v>46167</v>
      </c>
      <c r="B78" s="49"/>
      <c r="C78" s="49"/>
      <c r="D78" s="49"/>
      <c r="E78" s="23" t="s">
        <v>84</v>
      </c>
    </row>
    <row r="79" spans="1:14" ht="18" customHeight="1">
      <c r="A79" s="10" t="s">
        <v>85</v>
      </c>
      <c r="B79" s="10"/>
      <c r="C79" s="23"/>
      <c r="I79" s="48">
        <f>A78</f>
        <v>46167</v>
      </c>
      <c r="J79" s="48"/>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50">
        <f>B49</f>
        <v>46155</v>
      </c>
      <c r="B96" s="50"/>
      <c r="C96" s="50"/>
      <c r="D96" s="50"/>
      <c r="E96" s="1" t="s">
        <v>36</v>
      </c>
      <c r="F96" s="51">
        <f>F49</f>
        <v>46162</v>
      </c>
      <c r="G96" s="51"/>
      <c r="H96" s="51"/>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2">
        <f>A73</f>
        <v>46164</v>
      </c>
      <c r="B103" s="52"/>
      <c r="C103" s="52"/>
      <c r="D103" s="52"/>
      <c r="E103" s="1" t="s">
        <v>109</v>
      </c>
    </row>
    <row r="104" spans="1:11" ht="18" customHeight="1">
      <c r="A104" s="1" t="s">
        <v>110</v>
      </c>
    </row>
    <row r="105" spans="1:11" ht="18" customHeight="1">
      <c r="A105" s="1" t="s">
        <v>111</v>
      </c>
    </row>
    <row r="106" spans="1:11" ht="18" hidden="1" customHeight="1">
      <c r="A106" s="24" t="s">
        <v>112</v>
      </c>
      <c r="B106" s="24"/>
      <c r="C106" s="24"/>
      <c r="D106" s="24"/>
      <c r="E106" s="24"/>
      <c r="F106" s="24"/>
      <c r="G106" s="24"/>
      <c r="H106" s="24"/>
      <c r="I106" s="24"/>
      <c r="J106" s="24"/>
      <c r="K106" s="24"/>
    </row>
    <row r="107" spans="1:11" ht="18" hidden="1" customHeight="1">
      <c r="A107" s="24"/>
      <c r="B107" s="24" t="s">
        <v>113</v>
      </c>
      <c r="C107" s="24"/>
      <c r="D107" s="24"/>
      <c r="E107" s="24"/>
      <c r="F107" s="24"/>
      <c r="G107" s="24"/>
      <c r="H107" s="24"/>
      <c r="I107" s="24"/>
      <c r="J107" s="24"/>
      <c r="K107" s="24"/>
    </row>
    <row r="108" spans="1:11" ht="18" hidden="1" customHeight="1">
      <c r="A108" s="24"/>
      <c r="B108" s="24" t="s">
        <v>114</v>
      </c>
      <c r="C108" s="24"/>
      <c r="D108" s="24"/>
      <c r="E108" s="24"/>
      <c r="F108" s="24"/>
      <c r="G108" s="24"/>
      <c r="H108" s="24"/>
      <c r="I108" s="24"/>
      <c r="J108" s="24"/>
      <c r="K108" s="24"/>
    </row>
    <row r="109" spans="1:11" ht="18" hidden="1" customHeight="1">
      <c r="A109" s="24"/>
      <c r="B109" s="24" t="s">
        <v>115</v>
      </c>
      <c r="C109" s="24"/>
      <c r="D109" s="24"/>
      <c r="E109" s="24"/>
      <c r="F109" s="24"/>
      <c r="G109" s="24"/>
      <c r="H109" s="24"/>
      <c r="I109" s="24"/>
      <c r="J109" s="24"/>
      <c r="K109" s="24"/>
    </row>
    <row r="110" spans="1:11" ht="18" hidden="1"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5">
        <v>46168</v>
      </c>
      <c r="C113" s="45"/>
      <c r="D113" s="45"/>
      <c r="E113" s="46">
        <v>0.45833333333333331</v>
      </c>
      <c r="F113" s="46"/>
      <c r="G113" s="46"/>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7" t="s">
        <v>122</v>
      </c>
      <c r="B117" s="47"/>
      <c r="C117" s="47"/>
      <c r="D117" s="47"/>
      <c r="E117" s="6"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A155" s="16" t="s">
        <v>167</v>
      </c>
      <c r="B155" s="24"/>
      <c r="M155" s="24"/>
    </row>
    <row r="156" spans="1:13" ht="18" customHeight="1">
      <c r="A156" s="1" t="s">
        <v>168</v>
      </c>
      <c r="M156" s="24"/>
    </row>
    <row r="157" spans="1:13" ht="18" hidden="1" customHeight="1">
      <c r="B157" s="1" t="s">
        <v>169</v>
      </c>
    </row>
    <row r="158" spans="1:13" ht="18" customHeight="1">
      <c r="A158" s="1" t="s">
        <v>170</v>
      </c>
      <c r="M158" s="16" t="s">
        <v>171</v>
      </c>
    </row>
    <row r="159" spans="1:13" ht="18" customHeight="1">
      <c r="A159" s="2" t="s">
        <v>172</v>
      </c>
      <c r="B159" s="2"/>
      <c r="C159" s="2"/>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30" t="s">
        <v>180</v>
      </c>
    </row>
    <row r="164" spans="1:13" ht="18" customHeight="1">
      <c r="A164" s="1" t="s">
        <v>181</v>
      </c>
      <c r="M164" s="24"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31"/>
      <c r="I1" s="16" t="s">
        <v>186</v>
      </c>
      <c r="M1" s="59" t="s">
        <v>187</v>
      </c>
      <c r="N1" s="59"/>
      <c r="O1" s="59"/>
    </row>
    <row r="2" spans="1:15" ht="20.100000000000001" customHeight="1">
      <c r="A2" s="64" t="s">
        <v>188</v>
      </c>
      <c r="B2" s="64"/>
      <c r="C2" s="64"/>
      <c r="D2" s="64"/>
      <c r="M2" s="76">
        <v>20</v>
      </c>
      <c r="N2" s="76"/>
      <c r="O2" s="76"/>
    </row>
    <row r="3" spans="1:15" ht="9.9499999999999993" customHeight="1"/>
    <row r="4" spans="1:15" ht="20.100000000000001" customHeight="1">
      <c r="A4" s="32"/>
      <c r="B4" s="33"/>
      <c r="C4" s="33"/>
      <c r="D4" s="33"/>
      <c r="E4" s="33"/>
      <c r="F4" s="33"/>
      <c r="G4" s="33"/>
      <c r="H4" s="33"/>
      <c r="I4" s="33"/>
      <c r="J4" s="33"/>
      <c r="K4" s="33"/>
      <c r="L4" s="33"/>
      <c r="M4" s="33"/>
      <c r="N4" s="33"/>
      <c r="O4" s="34"/>
    </row>
    <row r="5" spans="1:15" ht="20.100000000000001" customHeight="1">
      <c r="A5" s="35"/>
      <c r="O5" s="36"/>
    </row>
    <row r="6" spans="1:15" ht="20.100000000000001" customHeight="1">
      <c r="A6" s="77" t="s">
        <v>189</v>
      </c>
      <c r="B6" s="78"/>
      <c r="C6" s="78"/>
      <c r="D6" s="78"/>
      <c r="E6" s="78"/>
      <c r="F6" s="78"/>
      <c r="G6" s="78"/>
      <c r="H6" s="78"/>
      <c r="I6" s="78"/>
      <c r="J6" s="78"/>
      <c r="K6" s="78"/>
      <c r="L6" s="78"/>
      <c r="M6" s="78"/>
      <c r="N6" s="78"/>
      <c r="O6" s="79"/>
    </row>
    <row r="7" spans="1:15" ht="20.100000000000001" customHeight="1">
      <c r="A7" s="77"/>
      <c r="B7" s="78"/>
      <c r="C7" s="78"/>
      <c r="D7" s="78"/>
      <c r="E7" s="78"/>
      <c r="F7" s="78"/>
      <c r="G7" s="78"/>
      <c r="H7" s="78"/>
      <c r="I7" s="78"/>
      <c r="J7" s="78"/>
      <c r="K7" s="78"/>
      <c r="L7" s="78"/>
      <c r="M7" s="78"/>
      <c r="N7" s="78"/>
      <c r="O7" s="79"/>
    </row>
    <row r="8" spans="1:15" ht="20.100000000000001" customHeight="1">
      <c r="A8" s="35"/>
      <c r="D8" s="37"/>
      <c r="E8" s="37"/>
      <c r="F8" s="37"/>
      <c r="G8" s="37"/>
      <c r="H8" s="37"/>
      <c r="I8" s="37"/>
      <c r="J8" s="37"/>
      <c r="K8" s="37"/>
      <c r="L8" s="37"/>
      <c r="M8" s="37"/>
      <c r="N8" s="37"/>
      <c r="O8" s="36"/>
    </row>
    <row r="9" spans="1:15" ht="20.100000000000001" customHeight="1">
      <c r="A9" s="35"/>
      <c r="H9" s="38" t="s">
        <v>190</v>
      </c>
      <c r="I9" s="39"/>
      <c r="J9" s="8" t="s">
        <v>191</v>
      </c>
      <c r="K9" s="39"/>
      <c r="L9" s="8" t="s">
        <v>192</v>
      </c>
      <c r="M9" s="39"/>
      <c r="N9" s="8" t="s">
        <v>193</v>
      </c>
      <c r="O9" s="36"/>
    </row>
    <row r="10" spans="1:15" ht="20.100000000000001" customHeight="1">
      <c r="A10" s="35"/>
      <c r="H10" s="38"/>
      <c r="I10" s="8"/>
      <c r="J10" s="8"/>
      <c r="K10" s="8"/>
      <c r="L10" s="8"/>
      <c r="M10" s="8"/>
      <c r="N10" s="8"/>
      <c r="O10" s="36"/>
    </row>
    <row r="11" spans="1:15" ht="20.100000000000001" customHeight="1">
      <c r="A11" s="35"/>
      <c r="J11" s="4"/>
      <c r="K11" s="4"/>
      <c r="L11" s="4"/>
      <c r="M11" s="4"/>
      <c r="N11" s="4"/>
      <c r="O11" s="40"/>
    </row>
    <row r="12" spans="1:15" ht="20.100000000000001" customHeight="1">
      <c r="A12" s="80" t="s">
        <v>211</v>
      </c>
      <c r="B12" s="81"/>
      <c r="C12" s="81"/>
      <c r="D12" s="81"/>
      <c r="E12" s="1" t="s">
        <v>194</v>
      </c>
      <c r="O12" s="36"/>
    </row>
    <row r="13" spans="1:15" ht="20.100000000000001" customHeight="1">
      <c r="A13" s="35"/>
      <c r="B13" s="2"/>
      <c r="C13" s="2"/>
      <c r="D13" s="2"/>
      <c r="E13" s="2"/>
      <c r="O13" s="36"/>
    </row>
    <row r="14" spans="1:15" ht="20.100000000000001" customHeight="1">
      <c r="A14" s="35"/>
      <c r="O14" s="36"/>
    </row>
    <row r="15" spans="1:15" ht="30" customHeight="1">
      <c r="A15" s="35"/>
      <c r="E15" s="67" t="s">
        <v>195</v>
      </c>
      <c r="F15" s="67"/>
      <c r="G15" s="68"/>
      <c r="H15" s="69"/>
      <c r="I15" s="69"/>
      <c r="J15" s="69"/>
      <c r="K15" s="69"/>
      <c r="L15" s="69"/>
      <c r="M15" s="69"/>
      <c r="N15" s="69"/>
      <c r="O15" s="70"/>
    </row>
    <row r="16" spans="1:15" ht="30" customHeight="1">
      <c r="A16" s="35"/>
      <c r="E16" s="67" t="s">
        <v>196</v>
      </c>
      <c r="F16" s="67"/>
      <c r="G16" s="68"/>
      <c r="H16" s="69"/>
      <c r="I16" s="69"/>
      <c r="J16" s="69"/>
      <c r="K16" s="69"/>
      <c r="L16" s="69"/>
      <c r="M16" s="69"/>
      <c r="N16" s="69"/>
      <c r="O16" s="70"/>
    </row>
    <row r="17" spans="1:15" ht="30" customHeight="1">
      <c r="A17" s="35"/>
      <c r="E17" s="71" t="s">
        <v>197</v>
      </c>
      <c r="F17" s="71"/>
      <c r="G17" s="72"/>
      <c r="H17" s="73"/>
      <c r="I17" s="73"/>
      <c r="J17" s="73"/>
      <c r="K17" s="73"/>
      <c r="L17" s="73"/>
      <c r="M17" s="73"/>
      <c r="N17" s="73"/>
      <c r="O17" s="74"/>
    </row>
    <row r="18" spans="1:15" ht="20.100000000000001" customHeight="1">
      <c r="A18" s="35"/>
      <c r="O18" s="36"/>
    </row>
    <row r="19" spans="1:15" ht="20.100000000000001" customHeight="1">
      <c r="A19" s="35"/>
      <c r="O19" s="36"/>
    </row>
    <row r="20" spans="1:15" ht="20.100000000000001" customHeight="1">
      <c r="A20" s="35"/>
      <c r="B20" s="1" t="s">
        <v>198</v>
      </c>
      <c r="O20" s="36"/>
    </row>
    <row r="21" spans="1:15" ht="20.100000000000001" customHeight="1">
      <c r="A21" s="35" t="s">
        <v>199</v>
      </c>
      <c r="O21" s="36"/>
    </row>
    <row r="22" spans="1:15" ht="20.100000000000001" customHeight="1">
      <c r="A22" s="35"/>
      <c r="O22" s="36"/>
    </row>
    <row r="23" spans="1:15" ht="20.100000000000001" customHeight="1">
      <c r="A23" s="35"/>
      <c r="O23" s="36"/>
    </row>
    <row r="24" spans="1:15" ht="20.100000000000001" customHeight="1">
      <c r="A24" s="35"/>
      <c r="B24" s="62" t="s">
        <v>200</v>
      </c>
      <c r="C24" s="62"/>
      <c r="D24" s="62"/>
      <c r="E24" s="62"/>
      <c r="F24" s="62"/>
      <c r="G24" s="62"/>
      <c r="H24" s="62"/>
      <c r="I24" s="62"/>
      <c r="J24" s="62"/>
      <c r="K24" s="62"/>
      <c r="L24" s="62"/>
      <c r="M24" s="62"/>
      <c r="N24" s="62"/>
      <c r="O24" s="75"/>
    </row>
    <row r="25" spans="1:15" ht="20.100000000000001" customHeight="1">
      <c r="A25" s="35"/>
      <c r="O25" s="36"/>
    </row>
    <row r="26" spans="1:15" ht="20.100000000000001" customHeight="1">
      <c r="A26" s="35"/>
      <c r="C26" s="8">
        <v>1</v>
      </c>
      <c r="D26" s="41" t="s">
        <v>201</v>
      </c>
      <c r="F26" s="60">
        <v>46155</v>
      </c>
      <c r="G26" s="60"/>
      <c r="H26" s="60"/>
      <c r="I26" s="60"/>
      <c r="O26" s="36"/>
    </row>
    <row r="27" spans="1:15" ht="20.100000000000001" customHeight="1">
      <c r="A27" s="35"/>
      <c r="C27" s="8"/>
      <c r="D27" s="41"/>
      <c r="O27" s="36"/>
    </row>
    <row r="28" spans="1:15" ht="20.100000000000001" customHeight="1">
      <c r="A28" s="35"/>
      <c r="C28" s="8">
        <v>2</v>
      </c>
      <c r="D28" s="41" t="s">
        <v>202</v>
      </c>
      <c r="F28" s="64" t="s">
        <v>203</v>
      </c>
      <c r="G28" s="64"/>
      <c r="H28" s="64"/>
      <c r="O28" s="36"/>
    </row>
    <row r="29" spans="1:15" ht="20.100000000000001" customHeight="1">
      <c r="A29" s="35"/>
      <c r="C29" s="8"/>
      <c r="D29" s="41"/>
      <c r="F29" s="65" t="s">
        <v>205</v>
      </c>
      <c r="G29" s="65"/>
      <c r="H29" s="65"/>
      <c r="I29" s="65"/>
      <c r="J29" s="65"/>
      <c r="K29" s="65"/>
      <c r="L29" s="65"/>
      <c r="M29" s="65"/>
      <c r="N29" s="65"/>
      <c r="O29" s="66"/>
    </row>
    <row r="30" spans="1:15" ht="20.100000000000001" customHeight="1">
      <c r="A30" s="35"/>
      <c r="C30" s="8"/>
      <c r="D30" s="41"/>
      <c r="F30" s="65"/>
      <c r="G30" s="65"/>
      <c r="H30" s="65"/>
      <c r="I30" s="65"/>
      <c r="J30" s="65"/>
      <c r="K30" s="65"/>
      <c r="L30" s="65"/>
      <c r="M30" s="65"/>
      <c r="N30" s="65"/>
      <c r="O30" s="66"/>
    </row>
    <row r="31" spans="1:15" ht="20.100000000000001" customHeight="1">
      <c r="A31" s="35"/>
      <c r="C31" s="8">
        <v>3</v>
      </c>
      <c r="D31" s="41" t="s">
        <v>204</v>
      </c>
      <c r="F31" s="1" t="s">
        <v>212</v>
      </c>
      <c r="G31" s="7"/>
      <c r="O31" s="36"/>
    </row>
    <row r="32" spans="1:15" ht="20.100000000000001" customHeight="1">
      <c r="A32" s="35"/>
      <c r="O32" s="36"/>
    </row>
    <row r="33" spans="1:15" ht="20.100000000000001" customHeight="1">
      <c r="A33" s="35"/>
      <c r="O33" s="36"/>
    </row>
    <row r="34" spans="1:15" ht="20.100000000000001" customHeight="1">
      <c r="A34" s="35"/>
      <c r="O34" s="36"/>
    </row>
    <row r="35" spans="1:15" ht="20.100000000000001" customHeight="1">
      <c r="A35" s="35"/>
      <c r="O35" s="36"/>
    </row>
    <row r="36" spans="1:15" ht="20.100000000000001" customHeight="1">
      <c r="A36" s="42"/>
      <c r="B36" s="43"/>
      <c r="C36" s="43"/>
      <c r="D36" s="43"/>
      <c r="E36" s="43"/>
      <c r="F36" s="43"/>
      <c r="G36" s="43"/>
      <c r="H36" s="43"/>
      <c r="I36" s="43"/>
      <c r="J36" s="43"/>
      <c r="K36" s="43"/>
      <c r="L36" s="43"/>
      <c r="M36" s="43"/>
      <c r="N36" s="43"/>
      <c r="O36" s="44"/>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dcterms:created xsi:type="dcterms:W3CDTF">2026-04-29T23:58:29Z</dcterms:created>
  <dcterms:modified xsi:type="dcterms:W3CDTF">2026-04-30T01:20:21Z</dcterms:modified>
</cp:coreProperties>
</file>