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8年度\★物品入札\制限付一般競争入札\21_磐田市陸上競技場ハードル及びハードル運搬車（スポーツのまち推進課）\"/>
    </mc:Choice>
  </mc:AlternateContent>
  <bookViews>
    <workbookView xWindow="0" yWindow="0" windowWidth="23085" windowHeight="9285"/>
  </bookViews>
  <sheets>
    <sheet name="R8 公告文" sheetId="1" r:id="rId1"/>
    <sheet name="R8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'R8 公告文'!$A$1:$K$167</definedName>
    <definedName name="_xlnm.Print_Area" localSheetId="1">'R8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49" i="1" l="1"/>
  <c r="A96" i="1" s="1"/>
  <c r="G14" i="1"/>
  <c r="B33" i="1"/>
  <c r="I75" i="1" l="1"/>
  <c r="A78" i="1" s="1"/>
  <c r="I79" i="1" s="1"/>
  <c r="H70" i="1"/>
  <c r="A73" i="1" s="1"/>
  <c r="A103" i="1" s="1"/>
  <c r="F49" i="1"/>
  <c r="A65" i="1"/>
  <c r="A75" i="1"/>
  <c r="A60" i="1"/>
  <c r="A64" i="1"/>
  <c r="A81" i="1"/>
  <c r="B41" i="1"/>
  <c r="A68" i="1"/>
  <c r="A66" i="1"/>
  <c r="A72" i="1"/>
  <c r="C69" i="1" l="1"/>
  <c r="F96"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<sst xmlns="http://schemas.openxmlformats.org/spreadsheetml/2006/main" count="218" uniqueCount="213">
  <si>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</si>
  <si>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</si>
  <si>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</si>
  <si>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</si>
  <si>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</si>
  <si>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</si>
  <si>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</si>
  <si>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</si>
  <si>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</si>
  <si>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</si>
  <si>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令和８年度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</si>
  <si>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</si>
  <si>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</si>
  <si>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</si>
  <si>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</si>
  <si>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</si>
  <si>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</si>
  <si>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</si>
  <si>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</si>
  <si>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</si>
  <si>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</si>
  <si>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</si>
  <si>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</si>
  <si>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</si>
  <si>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</si>
  <si>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</si>
  <si>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</si>
  <si>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</si>
  <si>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</si>
  <si>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令和８年度の磐田市物品製造等入札参加資格者名簿にある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</si>
  <si>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</si>
  <si>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</si>
  <si>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</si>
  <si>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</si>
  <si>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</si>
  <si>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</si>
  <si>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</si>
  <si>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</si>
  <si>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</si>
  <si>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</si>
  <si>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</si>
  <si>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</si>
  <si>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</si>
  <si>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</si>
  <si>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</si>
  <si>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</si>
  <si>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</si>
  <si>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</si>
  <si>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</si>
  <si>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</si>
  <si>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</si>
  <si>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</si>
  <si>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</si>
  <si>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</si>
  <si>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</si>
  <si>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</si>
  <si>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</si>
  <si>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</si>
  <si>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</si>
  <si>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</si>
  <si>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</si>
  <si>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</si>
  <si>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</si>
  <si>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</si>
  <si>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</si>
  <si>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</si>
  <si>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</si>
  <si>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</si>
  <si>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</si>
  <si>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</si>
  <si>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</si>
  <si>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</si>
  <si>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</si>
  <si>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</si>
  <si>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</si>
  <si>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</si>
  <si>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</si>
  <si>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</si>
  <si>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</si>
  <si>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</si>
  <si>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</si>
  <si>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</si>
  <si>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</si>
  <si>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</si>
  <si>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</si>
  <si>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</si>
  <si>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</si>
  <si>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</si>
  <si>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</si>
  <si>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</si>
  <si>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</si>
  <si>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</si>
  <si>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</si>
  <si>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</si>
  <si>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</si>
  <si>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</si>
  <si>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</si>
  <si>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</si>
  <si>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</si>
  <si>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</si>
  <si>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</si>
  <si>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</si>
  <si>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</si>
  <si>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</si>
  <si>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</si>
  <si>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</si>
  <si>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</si>
  <si>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</si>
  <si>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</si>
  <si>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</si>
  <si>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</si>
  <si>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</si>
  <si>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</si>
  <si>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</si>
  <si>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</si>
  <si>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</si>
  <si>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</si>
  <si>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</si>
  <si>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</si>
  <si>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</si>
  <si>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</si>
  <si>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</si>
  <si>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</si>
  <si>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</si>
  <si>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</si>
  <si>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</si>
  <si>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</si>
  <si>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</si>
  <si>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</si>
  <si>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</si>
  <si>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</si>
  <si>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</si>
  <si>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</si>
  <si>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</si>
  <si>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</si>
  <si>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</si>
  <si>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</si>
  <si>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</si>
  <si>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</si>
  <si>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</si>
  <si>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</si>
  <si>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</si>
  <si>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</si>
  <si>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</si>
  <si>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</si>
  <si>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</si>
  <si>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</si>
  <si>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</si>
  <si>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</si>
  <si>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</si>
  <si>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</si>
  <si>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</si>
  <si>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</si>
  <si>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</si>
  <si>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</si>
  <si>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</si>
  <si>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</si>
  <si>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</si>
  <si>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</si>
  <si>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</si>
  <si>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</si>
  <si>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</si>
  <si>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</si>
  <si>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</si>
  <si>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</si>
  <si>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</si>
  <si>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契約は電子契約または、紙契約とする。</t>
    <rPh sb="4" eb="6">
      <t>ケイヤク</t>
    </rPh>
    <rPh sb="7" eb="9">
      <t>デンシ</t>
    </rPh>
    <rPh sb="9" eb="11">
      <t>ケイヤク</t>
    </rPh>
    <rPh sb="15" eb="16">
      <t>カミ</t>
    </rPh>
    <rPh sb="16" eb="18">
      <t>ケイヤク</t>
    </rPh>
    <phoneticPr fontId="3"/>
  </si>
  <si>
    <r>
      <t>　　　　</t>
    </r>
    <r>
      <rPr>
        <b/>
        <u/>
        <sz val="11"/>
        <color rgb="FFFF0000"/>
        <rFont val="ＭＳ Ｐ明朝"/>
        <family val="1"/>
        <charset val="128"/>
      </rPr>
      <t>※紙の契約書での契約とする。</t>
    </r>
    <rPh sb="5" eb="6">
      <t>カミ</t>
    </rPh>
    <rPh sb="7" eb="10">
      <t>ケイヤクショ</t>
    </rPh>
    <rPh sb="12" eb="14">
      <t>ケイヤク</t>
    </rPh>
    <phoneticPr fontId="3"/>
  </si>
  <si>
    <t>　　　　紙契約について、本市からデータを送付するので、2部製本押印の上契約検査課に提出すること。</t>
    <rPh sb="4" eb="7">
      <t>カミケイヤク</t>
    </rPh>
    <rPh sb="12" eb="14">
      <t>ホンシ</t>
    </rPh>
    <rPh sb="20" eb="22">
      <t>ソウフ</t>
    </rPh>
    <rPh sb="28" eb="29">
      <t>ブ</t>
    </rPh>
    <rPh sb="29" eb="31">
      <t>セイホン</t>
    </rPh>
    <rPh sb="31" eb="33">
      <t>オウイン</t>
    </rPh>
    <rPh sb="34" eb="35">
      <t>ウエ</t>
    </rPh>
    <rPh sb="35" eb="37">
      <t>ケイヤク</t>
    </rPh>
    <rPh sb="37" eb="40">
      <t>ケンサカ</t>
    </rPh>
    <rPh sb="41" eb="43">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</si>
  <si>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</si>
  <si>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</si>
  <si>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</si>
  <si>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</si>
  <si>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</si>
  <si>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</si>
  <si>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</si>
  <si>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</si>
  <si>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</si>
  <si>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</si>
  <si>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</si>
  <si>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</si>
  <si>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</si>
  <si>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</si>
  <si>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</si>
  <si>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</si>
  <si>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</si>
  <si>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</si>
  <si>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</si>
  <si>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</si>
  <si>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</si>
  <si>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</si>
  <si>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</si>
  <si>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</si>
  <si>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</si>
  <si>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</si>
  <si>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</si>
  <si>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</si>
  <si>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</si>
  <si>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</si>
  <si>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</si>
  <si>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</si>
  <si>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</si>
  <si>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</si>
  <si>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令和８年度</t>
    <phoneticPr fontId="3"/>
  </si>
  <si>
    <t>納入場所</t>
    <rPh sb="0" eb="2">
      <t>ノウニュウ</t>
    </rPh>
    <rPh sb="2" eb="4">
      <t>バショ</t>
    </rPh>
    <phoneticPr fontId="3"/>
  </si>
  <si>
    <t>スポーツのまち推進課　磐田市陸上競技場ハードル及びハードル運搬車</t>
  </si>
  <si>
    <t/>
  </si>
  <si>
    <t>磐田市内に主たる営業所を有する者であること。</t>
  </si>
  <si>
    <t>14　運動用具類</t>
  </si>
  <si>
    <t>西庁舎３階302、303会議室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</si>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</sst>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6" fillId="0" borderId="0" xfId="0" applyFont="1" applyAlignment="1">
      <alignment horizontal="left" vertical="top"/>
    </xf>
    <xf numFmtId="0" fontId="8" fillId="0" borderId="0" xfId="1" quotePrefix="1" applyAlignment="1" applyProtection="1">
      <alignment vertical="center"/>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8&#24180;&#24230;/&#9733;&#29289;&#21697;&#20837;&#26413;/&#9733;&#29289;&#21697;&#20837;&#26413;&#38306;&#20418;&#19968;&#24335;R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8 入力"/>
      <sheetName val="R8 設定調書(グループでチェック)"/>
      <sheetName val="R8 設定調書【特殊】"/>
      <sheetName val="R8 公告文"/>
      <sheetName val="R8 公告文（月曜日が祝日）"/>
      <sheetName val="R8 公告文（消費税８％）"/>
      <sheetName val="R8 公告文（議会案件）"/>
      <sheetName val="R8 様式第1号申請書"/>
      <sheetName val="R8 予定価格"/>
      <sheetName val="R8 予定価格 (予備)"/>
      <sheetName val="R8 予定価格【A重油、灯油】"/>
      <sheetName val="R8 入札書"/>
      <sheetName val="R8 入札書【A重油灯油】"/>
      <sheetName val="R4 見積書 R4.7月修正 (2)"/>
      <sheetName val="R8 業者一覧表"/>
      <sheetName val="R8 制限付参加者一覧"/>
      <sheetName val="R8 制限付資格確認通知"/>
      <sheetName val="R8 封筒"/>
      <sheetName val="R8 掲示用"/>
      <sheetName val="R8 参加者調べ"/>
      <sheetName val="R8 落札価格入力"/>
      <sheetName val="R8 入札結果表 (１回目) "/>
      <sheetName val="R8 入札結果表 (２回目) "/>
      <sheetName val="R8 入札結果表 (不落随契約)"/>
      <sheetName val="R8 入札結果表【A重油、灯油】"/>
      <sheetName val="R8 入札結果表【不調】"/>
      <sheetName val="R8 契約書(契約用)"/>
      <sheetName val="R8 単価契約書【A重油、灯油】"/>
      <sheetName val="R8 単価契約書(標準)"/>
      <sheetName val="R8 単価契約書(高速カラー用)"/>
      <sheetName val="R8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7"/>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46155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21</v>
      </c>
      <c r="E10" s="9"/>
      <c r="F10" s="3"/>
    </row>
    <row r="11" spans="1:11" ht="18" customHeight="1">
      <c r="A11" s="1" t="s">
        <v>9</v>
      </c>
      <c r="D11" s="3" t="s">
        <v>10</v>
      </c>
      <c r="E11" s="1" t="s">
        <v>205</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46356</v>
      </c>
      <c r="E14" s="2"/>
      <c r="F14" s="10"/>
      <c r="G14" s="10" t="str">
        <f>IF(H14="","","から")</f>
        <v/>
      </c>
      <c r="H14" s="2" t="s">
        <v>206</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207</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208</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206</v>
      </c>
      <c r="D33" s="16"/>
      <c r="E33" s="16"/>
      <c r="F33" s="16"/>
      <c r="G33" s="16"/>
      <c r="H33" s="16"/>
      <c r="I33" s="16"/>
      <c r="J33" s="16"/>
    </row>
    <row r="34" spans="1:13" ht="18" customHeight="1">
      <c r="A34" s="1" t="s">
        <v>34</v>
      </c>
    </row>
    <row r="35" spans="1:13" ht="18" customHeight="1">
      <c r="A35" s="1" t="s">
        <v>35</v>
      </c>
    </row>
    <row r="36" spans="1:13" ht="18" customHeight="1">
      <c r="A36" s="17"/>
      <c r="B36" s="18">
        <v>46155</v>
      </c>
      <c r="C36" s="18"/>
      <c r="D36" s="18"/>
      <c r="E36" s="1" t="s">
        <v>36</v>
      </c>
      <c r="F36" s="18">
        <v>46162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46155</v>
      </c>
      <c r="C49" s="18"/>
      <c r="D49" s="18"/>
      <c r="E49" s="1" t="s">
        <v>36</v>
      </c>
      <c r="F49" s="25">
        <f>F36</f>
        <v>46162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2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27" t="str">
        <f>IF($B$33="","",M60)</f>
        <v/>
      </c>
      <c r="B60" s="26" t="s">
        <v>62</v>
      </c>
      <c r="M60" s="1" t="s">
        <v>63</v>
      </c>
    </row>
    <row r="61" spans="1:13" ht="18" customHeight="1">
      <c r="A61" s="1" t="s">
        <v>58</v>
      </c>
      <c r="M61" s="27" t="s">
        <v>64</v>
      </c>
    </row>
    <row r="62" spans="1:13" ht="18" customHeight="1">
      <c r="A62" s="1" t="s">
        <v>65</v>
      </c>
      <c r="M62" s="28" t="s">
        <v>66</v>
      </c>
    </row>
    <row r="63" spans="1:13" ht="18" customHeight="1">
      <c r="A63" s="1" t="s">
        <v>67</v>
      </c>
      <c r="M63" s="28" t="s">
        <v>68</v>
      </c>
    </row>
    <row r="64" spans="1:13" ht="18" hidden="1" customHeight="1">
      <c r="A64" s="29" t="str">
        <f t="shared" ref="A64:A66" si="0">IF($B$33="","",M64)</f>
        <v/>
      </c>
      <c r="M64" s="28" t="s">
        <v>69</v>
      </c>
    </row>
    <row r="65" spans="1:14" ht="18" hidden="1" customHeight="1">
      <c r="A65" s="30" t="str">
        <f t="shared" si="0"/>
        <v/>
      </c>
      <c r="M65" s="27" t="s">
        <v>70</v>
      </c>
    </row>
    <row r="66" spans="1:14" ht="18" hidden="1" customHeight="1">
      <c r="A66" s="31" t="str">
        <f t="shared" si="0"/>
        <v/>
      </c>
      <c r="B66" s="31"/>
      <c r="C66" s="31"/>
      <c r="D66" s="31"/>
      <c r="E66" s="31"/>
      <c r="F66" s="31"/>
      <c r="G66" s="31"/>
      <c r="H66" s="31"/>
      <c r="I66" s="31"/>
      <c r="J66" s="31"/>
      <c r="M66" s="28" t="s">
        <v>71</v>
      </c>
    </row>
    <row r="67" spans="1:14" ht="18" hidden="1" customHeight="1">
      <c r="A67" s="31"/>
      <c r="B67" s="31"/>
      <c r="C67" s="31"/>
      <c r="D67" s="31"/>
      <c r="E67" s="31"/>
      <c r="F67" s="31"/>
      <c r="G67" s="31"/>
      <c r="H67" s="31"/>
      <c r="I67" s="31"/>
      <c r="J67" s="31"/>
      <c r="M67" s="28"/>
    </row>
    <row r="68" spans="1:14" ht="18" customHeight="1">
      <c r="A68" s="27" t="str">
        <f>IF($B$33="","(2)","(3)")</f>
        <v>(2)</v>
      </c>
      <c r="B68" s="3" t="s">
        <v>72</v>
      </c>
    </row>
    <row r="69" spans="1:14" ht="18" customHeight="1">
      <c r="A69" s="17"/>
      <c r="B69" s="17"/>
      <c r="C69" s="18">
        <f>F49+1</f>
        <v>46163</v>
      </c>
      <c r="D69" s="18"/>
      <c r="E69" s="1" t="s">
        <v>73</v>
      </c>
    </row>
    <row r="70" spans="1:14" ht="18" hidden="1" customHeight="1">
      <c r="A70" s="32" t="s">
        <v>74</v>
      </c>
      <c r="B70" s="32"/>
      <c r="C70" s="32"/>
      <c r="D70" s="32"/>
      <c r="E70" s="32"/>
      <c r="F70" s="32"/>
      <c r="G70" s="32"/>
      <c r="H70" s="33">
        <f>F36+2</f>
        <v>46164</v>
      </c>
      <c r="I70" s="33"/>
      <c r="J70" s="32" t="s">
        <v>75</v>
      </c>
      <c r="K70" s="32"/>
      <c r="N70" s="32" t="s">
        <v>76</v>
      </c>
    </row>
    <row r="71" spans="1:14" ht="18" hidden="1" customHeight="1">
      <c r="A71" s="32" t="s">
        <v>77</v>
      </c>
      <c r="B71" s="32"/>
      <c r="C71" s="32"/>
      <c r="D71" s="32"/>
      <c r="E71" s="32"/>
      <c r="F71" s="32"/>
      <c r="G71" s="32"/>
      <c r="H71" s="32"/>
      <c r="I71" s="32"/>
      <c r="J71" s="32"/>
      <c r="K71" s="32"/>
    </row>
    <row r="72" spans="1:14" ht="18" customHeight="1">
      <c r="A72" s="27" t="str">
        <f>IF($B$33="","(3)","(4)")</f>
        <v>(3)</v>
      </c>
      <c r="B72" s="1" t="s">
        <v>78</v>
      </c>
      <c r="K72" s="34"/>
    </row>
    <row r="73" spans="1:14" ht="18" customHeight="1">
      <c r="A73" s="35">
        <f>H70</f>
        <v>46164</v>
      </c>
      <c r="B73" s="35"/>
      <c r="C73" s="35"/>
      <c r="D73" s="35"/>
      <c r="E73" s="1" t="s">
        <v>79</v>
      </c>
    </row>
    <row r="74" spans="1:14" ht="18" customHeight="1">
      <c r="A74" s="1" t="s">
        <v>80</v>
      </c>
    </row>
    <row r="75" spans="1:14" ht="18" customHeight="1">
      <c r="A75" s="27" t="str">
        <f>IF($B$33="","(4)","(5)")</f>
        <v>(4)</v>
      </c>
      <c r="B75" s="1" t="s">
        <v>81</v>
      </c>
      <c r="I75" s="35">
        <f>F36+5</f>
        <v>46167</v>
      </c>
      <c r="J75" s="35"/>
    </row>
    <row r="76" spans="1:14" ht="18" customHeight="1">
      <c r="A76" s="1" t="s">
        <v>82</v>
      </c>
    </row>
    <row r="77" spans="1:14" ht="18" customHeight="1">
      <c r="A77" s="1" t="s">
        <v>83</v>
      </c>
    </row>
    <row r="78" spans="1:14" ht="18" customHeight="1">
      <c r="A78" s="36">
        <f>I75</f>
        <v>46167</v>
      </c>
      <c r="B78" s="36"/>
      <c r="C78" s="36"/>
      <c r="D78" s="36"/>
      <c r="E78" s="37" t="s">
        <v>84</v>
      </c>
    </row>
    <row r="79" spans="1:14" ht="18" customHeight="1">
      <c r="A79" s="14" t="s">
        <v>85</v>
      </c>
      <c r="B79" s="14"/>
      <c r="C79" s="37"/>
      <c r="I79" s="35">
        <f>A78</f>
        <v>46167</v>
      </c>
      <c r="J79" s="35"/>
    </row>
    <row r="80" spans="1:14" ht="18" customHeight="1">
      <c r="A80" s="1" t="s">
        <v>86</v>
      </c>
    </row>
    <row r="81" spans="1:9" ht="18" customHeight="1">
      <c r="A81" s="2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38">
        <f>B49</f>
        <v>46155</v>
      </c>
      <c r="B96" s="38"/>
      <c r="C96" s="38"/>
      <c r="D96" s="38"/>
      <c r="E96" s="1" t="s">
        <v>36</v>
      </c>
      <c r="F96" s="39">
        <f>F49</f>
        <v>46162</v>
      </c>
      <c r="G96" s="39"/>
      <c r="H96" s="39"/>
      <c r="I96" s="12"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40">
        <f>A73</f>
        <v>46164</v>
      </c>
      <c r="B103" s="40"/>
      <c r="C103" s="40"/>
      <c r="D103" s="40"/>
      <c r="E103" s="1" t="s">
        <v>109</v>
      </c>
    </row>
    <row r="104" spans="1:11" ht="18" customHeight="1">
      <c r="A104" s="1" t="s">
        <v>110</v>
      </c>
    </row>
    <row r="105" spans="1:11" ht="18" customHeight="1">
      <c r="A105" s="1" t="s">
        <v>111</v>
      </c>
    </row>
    <row r="106" spans="1:11" ht="18" hidden="1" customHeight="1">
      <c r="A106" s="41" t="s">
        <v>112</v>
      </c>
      <c r="B106" s="41"/>
      <c r="C106" s="41"/>
      <c r="D106" s="41"/>
      <c r="E106" s="41"/>
      <c r="F106" s="41"/>
      <c r="G106" s="41"/>
      <c r="H106" s="41"/>
      <c r="I106" s="41"/>
      <c r="J106" s="41"/>
      <c r="K106" s="41"/>
    </row>
    <row r="107" spans="1:11" ht="18" hidden="1" customHeight="1">
      <c r="A107" s="41"/>
      <c r="B107" s="41" t="s">
        <v>113</v>
      </c>
      <c r="C107" s="41"/>
      <c r="D107" s="41"/>
      <c r="E107" s="41"/>
      <c r="F107" s="41"/>
      <c r="G107" s="41"/>
      <c r="H107" s="41"/>
      <c r="I107" s="41"/>
      <c r="J107" s="41"/>
      <c r="K107" s="41"/>
    </row>
    <row r="108" spans="1:11" ht="18" hidden="1" customHeight="1">
      <c r="A108" s="41"/>
      <c r="B108" s="41" t="s">
        <v>114</v>
      </c>
      <c r="C108" s="41"/>
      <c r="D108" s="41"/>
      <c r="E108" s="41"/>
      <c r="F108" s="41"/>
      <c r="G108" s="41"/>
      <c r="H108" s="41"/>
      <c r="I108" s="41"/>
      <c r="J108" s="41"/>
      <c r="K108" s="41"/>
    </row>
    <row r="109" spans="1:11" ht="18" hidden="1" customHeight="1">
      <c r="A109" s="41"/>
      <c r="B109" s="41" t="s">
        <v>115</v>
      </c>
      <c r="C109" s="41"/>
      <c r="D109" s="41"/>
      <c r="E109" s="41"/>
      <c r="F109" s="41"/>
      <c r="G109" s="41"/>
      <c r="H109" s="41"/>
      <c r="I109" s="41"/>
      <c r="J109" s="41"/>
      <c r="K109" s="41"/>
    </row>
    <row r="110" spans="1:11" ht="18" hidden="1" customHeight="1">
      <c r="A110" s="41"/>
      <c r="B110" s="41" t="s">
        <v>116</v>
      </c>
      <c r="C110" s="41"/>
      <c r="D110" s="41"/>
      <c r="E110" s="41"/>
      <c r="F110" s="41"/>
      <c r="G110" s="41"/>
      <c r="H110" s="41"/>
      <c r="I110" s="41"/>
      <c r="J110" s="41"/>
      <c r="K110" s="41"/>
    </row>
    <row r="111" spans="1:11" ht="18" customHeight="1">
      <c r="A111" s="1" t="s">
        <v>117</v>
      </c>
    </row>
    <row r="112" spans="1:11" ht="18" customHeight="1">
      <c r="A112" s="1" t="s">
        <v>118</v>
      </c>
    </row>
    <row r="113" spans="1:13" ht="18" customHeight="1">
      <c r="A113" s="17"/>
      <c r="B113" s="18">
        <v>46168</v>
      </c>
      <c r="C113" s="18"/>
      <c r="D113" s="18"/>
      <c r="E113" s="42">
        <v>0.46527777777777773</v>
      </c>
      <c r="F113" s="42"/>
      <c r="G113" s="42"/>
      <c r="H113" s="43"/>
      <c r="I113" s="44"/>
      <c r="J113" s="44"/>
    </row>
    <row r="114" spans="1:13" ht="18" customHeight="1">
      <c r="A114" s="6" t="s">
        <v>119</v>
      </c>
      <c r="B114" s="6"/>
      <c r="C114" s="6"/>
      <c r="D114" s="45"/>
      <c r="E114" s="46"/>
      <c r="F114" s="46"/>
      <c r="G114" s="46"/>
      <c r="H114" s="46"/>
      <c r="I114" s="46"/>
      <c r="J114" s="46"/>
    </row>
    <row r="115" spans="1:13" ht="18" customHeight="1">
      <c r="A115" s="6" t="s">
        <v>120</v>
      </c>
      <c r="B115" s="6"/>
      <c r="C115" s="6"/>
      <c r="D115" s="45"/>
      <c r="E115" s="46"/>
      <c r="F115" s="46"/>
      <c r="G115" s="46"/>
      <c r="H115" s="46"/>
      <c r="I115" s="46"/>
      <c r="J115" s="46"/>
    </row>
    <row r="116" spans="1:13" ht="18" customHeight="1">
      <c r="A116" s="1" t="s">
        <v>121</v>
      </c>
    </row>
    <row r="117" spans="1:13" ht="18" customHeight="1">
      <c r="A117" s="47" t="s">
        <v>122</v>
      </c>
      <c r="B117" s="47"/>
      <c r="C117" s="47"/>
      <c r="D117" s="47"/>
      <c r="E117" s="10" t="s">
        <v>209</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210</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3" t="s">
        <v>137</v>
      </c>
      <c r="B131" s="3"/>
      <c r="C131" s="3"/>
    </row>
    <row r="132" spans="1:18" ht="18" customHeight="1">
      <c r="A132" s="1" t="s">
        <v>138</v>
      </c>
    </row>
    <row r="133" spans="1:18" ht="18" customHeight="1">
      <c r="A133" s="1" t="s">
        <v>139</v>
      </c>
      <c r="N133" s="41" t="s">
        <v>140</v>
      </c>
      <c r="O133" s="41"/>
      <c r="P133" s="41"/>
      <c r="Q133" s="41"/>
      <c r="R133" s="41"/>
    </row>
    <row r="134" spans="1:18" ht="18" customHeight="1">
      <c r="A134" s="1" t="s">
        <v>141</v>
      </c>
      <c r="N134" s="48">
        <v>1</v>
      </c>
      <c r="O134" s="41" t="s">
        <v>142</v>
      </c>
      <c r="P134" s="41"/>
      <c r="Q134" s="41"/>
      <c r="R134" s="41"/>
    </row>
    <row r="135" spans="1:18" ht="18" customHeight="1">
      <c r="A135" s="1" t="s">
        <v>143</v>
      </c>
      <c r="N135" s="41"/>
      <c r="O135" s="41" t="s">
        <v>144</v>
      </c>
      <c r="P135" s="41"/>
      <c r="Q135" s="41"/>
      <c r="R135" s="41"/>
    </row>
    <row r="136" spans="1:18" ht="18" customHeight="1">
      <c r="A136" s="1" t="s">
        <v>145</v>
      </c>
      <c r="N136" s="41"/>
      <c r="O136" s="41" t="s">
        <v>146</v>
      </c>
      <c r="P136" s="41"/>
      <c r="Q136" s="41"/>
      <c r="R136" s="41"/>
    </row>
    <row r="137" spans="1:18" ht="18" customHeight="1">
      <c r="A137" s="1" t="s">
        <v>147</v>
      </c>
      <c r="N137" s="48">
        <v>2</v>
      </c>
      <c r="O137" s="41" t="s">
        <v>148</v>
      </c>
      <c r="P137" s="41"/>
      <c r="Q137" s="41"/>
      <c r="R137" s="41"/>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41" t="s">
        <v>165</v>
      </c>
    </row>
    <row r="154" spans="1:13" ht="18" customHeight="1">
      <c r="A154" s="1" t="s">
        <v>166</v>
      </c>
      <c r="M154" s="41"/>
    </row>
    <row r="155" spans="1:13" ht="18" hidden="1" customHeight="1">
      <c r="A155" s="26" t="s">
        <v>167</v>
      </c>
      <c r="B155" s="41"/>
      <c r="M155" s="41"/>
    </row>
    <row r="156" spans="1:13" ht="18" customHeight="1">
      <c r="A156" s="1" t="s">
        <v>168</v>
      </c>
      <c r="M156" s="41"/>
    </row>
    <row r="157" spans="1:13" ht="18" hidden="1" customHeight="1">
      <c r="B157" s="1" t="s">
        <v>169</v>
      </c>
    </row>
    <row r="158" spans="1:13" ht="18" customHeight="1">
      <c r="A158" s="1" t="s">
        <v>170</v>
      </c>
      <c r="M158" s="26" t="s">
        <v>171</v>
      </c>
    </row>
    <row r="159" spans="1:13" ht="18" customHeight="1">
      <c r="A159" s="3" t="s">
        <v>172</v>
      </c>
      <c r="B159" s="3"/>
      <c r="C159" s="3"/>
      <c r="M159" s="1" t="s">
        <v>173</v>
      </c>
    </row>
    <row r="160" spans="1:13" ht="18" customHeight="1">
      <c r="A160" s="1" t="s">
        <v>174</v>
      </c>
      <c r="M160" s="1" t="s">
        <v>175</v>
      </c>
    </row>
    <row r="161" spans="1:13" ht="18" customHeight="1">
      <c r="A161" s="1" t="s">
        <v>176</v>
      </c>
      <c r="M161" s="1" t="s">
        <v>177</v>
      </c>
    </row>
    <row r="162" spans="1:13" ht="18" customHeight="1">
      <c r="A162" s="1" t="s">
        <v>178</v>
      </c>
    </row>
    <row r="163" spans="1:13" ht="18" customHeight="1">
      <c r="A163" s="1" t="s">
        <v>179</v>
      </c>
      <c r="M163" s="49" t="s">
        <v>180</v>
      </c>
    </row>
    <row r="164" spans="1:13" ht="18" customHeight="1">
      <c r="A164" s="1" t="s">
        <v>181</v>
      </c>
      <c r="M164" s="41" t="s">
        <v>182</v>
      </c>
    </row>
    <row r="165" spans="1:13" ht="18" customHeight="1">
      <c r="A165" s="1" t="s">
        <v>183</v>
      </c>
    </row>
    <row r="166" spans="1:13" ht="18" customHeight="1">
      <c r="A166" s="1" t="s">
        <v>184</v>
      </c>
    </row>
    <row r="167" spans="1:13" ht="18" customHeight="1">
      <c r="A167" s="1" t="s">
        <v>185</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8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M1" sqref="M1:O1"/>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A1" s="50"/>
      <c r="I1" s="26" t="s">
        <v>186</v>
      </c>
      <c r="M1" s="24" t="s">
        <v>187</v>
      </c>
      <c r="N1" s="24"/>
      <c r="O1" s="24"/>
    </row>
    <row r="2" spans="1:15" ht="20.100000000000001" customHeight="1">
      <c r="A2" s="51" t="s">
        <v>188</v>
      </c>
      <c r="B2" s="51"/>
      <c r="C2" s="51"/>
      <c r="D2" s="51"/>
      <c r="M2" s="52">
        <v>21</v>
      </c>
      <c r="N2" s="52"/>
      <c r="O2" s="52"/>
    </row>
    <row r="3" spans="1:15" ht="9.9499999999999993" customHeight="1"/>
    <row r="4" spans="1:15" ht="20.100000000000001" customHeight="1">
      <c r="A4" s="53"/>
      <c r="B4" s="54"/>
      <c r="C4" s="54"/>
      <c r="D4" s="54"/>
      <c r="E4" s="54"/>
      <c r="F4" s="54"/>
      <c r="G4" s="54"/>
      <c r="H4" s="54"/>
      <c r="I4" s="54"/>
      <c r="J4" s="54"/>
      <c r="K4" s="54"/>
      <c r="L4" s="54"/>
      <c r="M4" s="54"/>
      <c r="N4" s="54"/>
      <c r="O4" s="55"/>
    </row>
    <row r="5" spans="1:15" ht="20.100000000000001" customHeight="1">
      <c r="A5" s="56"/>
      <c r="O5" s="57"/>
    </row>
    <row r="6" spans="1:15" ht="20.100000000000001" customHeight="1">
      <c r="A6" s="58" t="s">
        <v>189</v>
      </c>
      <c r="B6" s="59"/>
      <c r="C6" s="59"/>
      <c r="D6" s="59"/>
      <c r="E6" s="59"/>
      <c r="F6" s="59"/>
      <c r="G6" s="59"/>
      <c r="H6" s="59"/>
      <c r="I6" s="59"/>
      <c r="J6" s="59"/>
      <c r="K6" s="59"/>
      <c r="L6" s="59"/>
      <c r="M6" s="59"/>
      <c r="N6" s="59"/>
      <c r="O6" s="60"/>
    </row>
    <row r="7" spans="1:15" ht="20.100000000000001" customHeight="1">
      <c r="A7" s="58"/>
      <c r="B7" s="59"/>
      <c r="C7" s="59"/>
      <c r="D7" s="59"/>
      <c r="E7" s="59"/>
      <c r="F7" s="59"/>
      <c r="G7" s="59"/>
      <c r="H7" s="59"/>
      <c r="I7" s="59"/>
      <c r="J7" s="59"/>
      <c r="K7" s="59"/>
      <c r="L7" s="59"/>
      <c r="M7" s="59"/>
      <c r="N7" s="59"/>
      <c r="O7" s="60"/>
    </row>
    <row r="8" spans="1:15" ht="20.100000000000001" customHeight="1">
      <c r="A8" s="56"/>
      <c r="D8" s="61"/>
      <c r="E8" s="61"/>
      <c r="F8" s="61"/>
      <c r="G8" s="61"/>
      <c r="H8" s="61"/>
      <c r="I8" s="61"/>
      <c r="J8" s="61"/>
      <c r="K8" s="61"/>
      <c r="L8" s="61"/>
      <c r="M8" s="61"/>
      <c r="N8" s="61"/>
      <c r="O8" s="57"/>
    </row>
    <row r="9" spans="1:15" ht="20.100000000000001" customHeight="1">
      <c r="A9" s="56"/>
      <c r="H9" s="62" t="s">
        <v>190</v>
      </c>
      <c r="I9" s="63"/>
      <c r="J9" s="12" t="s">
        <v>191</v>
      </c>
      <c r="K9" s="63"/>
      <c r="L9" s="12" t="s">
        <v>192</v>
      </c>
      <c r="M9" s="63"/>
      <c r="N9" s="12" t="s">
        <v>193</v>
      </c>
      <c r="O9" s="57"/>
    </row>
    <row r="10" spans="1:15" ht="20.100000000000001" customHeight="1">
      <c r="A10" s="56"/>
      <c r="H10" s="62"/>
      <c r="I10" s="12"/>
      <c r="J10" s="12"/>
      <c r="K10" s="12"/>
      <c r="L10" s="12"/>
      <c r="M10" s="12"/>
      <c r="N10" s="12"/>
      <c r="O10" s="57"/>
    </row>
    <row r="11" spans="1:15" ht="20.100000000000001" customHeight="1">
      <c r="A11" s="56"/>
      <c r="J11" s="7"/>
      <c r="K11" s="7"/>
      <c r="L11" s="7"/>
      <c r="M11" s="7"/>
      <c r="N11" s="7"/>
      <c r="O11" s="64"/>
    </row>
    <row r="12" spans="1:15" ht="20.100000000000001" customHeight="1">
      <c r="A12" s="65" t="s">
        <v>211</v>
      </c>
      <c r="B12" s="66"/>
      <c r="C12" s="66"/>
      <c r="D12" s="66"/>
      <c r="E12" s="1" t="s">
        <v>194</v>
      </c>
      <c r="O12" s="57"/>
    </row>
    <row r="13" spans="1:15" ht="20.100000000000001" customHeight="1">
      <c r="A13" s="56"/>
      <c r="B13" s="3"/>
      <c r="C13" s="3"/>
      <c r="D13" s="3"/>
      <c r="E13" s="3"/>
      <c r="O13" s="57"/>
    </row>
    <row r="14" spans="1:15" ht="20.100000000000001" customHeight="1">
      <c r="A14" s="56"/>
      <c r="O14" s="57"/>
    </row>
    <row r="15" spans="1:15" ht="30" customHeight="1">
      <c r="A15" s="56"/>
      <c r="E15" s="67" t="s">
        <v>195</v>
      </c>
      <c r="F15" s="67"/>
      <c r="G15" s="68"/>
      <c r="H15" s="69"/>
      <c r="I15" s="69"/>
      <c r="J15" s="69"/>
      <c r="K15" s="69"/>
      <c r="L15" s="69"/>
      <c r="M15" s="69"/>
      <c r="N15" s="69"/>
      <c r="O15" s="70"/>
    </row>
    <row r="16" spans="1:15" ht="30" customHeight="1">
      <c r="A16" s="56"/>
      <c r="E16" s="67" t="s">
        <v>196</v>
      </c>
      <c r="F16" s="67"/>
      <c r="G16" s="68"/>
      <c r="H16" s="69"/>
      <c r="I16" s="69"/>
      <c r="J16" s="69"/>
      <c r="K16" s="69"/>
      <c r="L16" s="69"/>
      <c r="M16" s="69"/>
      <c r="N16" s="69"/>
      <c r="O16" s="70"/>
    </row>
    <row r="17" spans="1:15" ht="30" customHeight="1">
      <c r="A17" s="56"/>
      <c r="E17" s="71" t="s">
        <v>197</v>
      </c>
      <c r="F17" s="71"/>
      <c r="G17" s="72"/>
      <c r="H17" s="73"/>
      <c r="I17" s="73"/>
      <c r="J17" s="73"/>
      <c r="K17" s="73"/>
      <c r="L17" s="73"/>
      <c r="M17" s="73"/>
      <c r="N17" s="73"/>
      <c r="O17" s="74"/>
    </row>
    <row r="18" spans="1:15" ht="20.100000000000001" customHeight="1">
      <c r="A18" s="56"/>
      <c r="O18" s="57"/>
    </row>
    <row r="19" spans="1:15" ht="20.100000000000001" customHeight="1">
      <c r="A19" s="56"/>
      <c r="O19" s="57"/>
    </row>
    <row r="20" spans="1:15" ht="20.100000000000001" customHeight="1">
      <c r="A20" s="56"/>
      <c r="B20" s="1" t="s">
        <v>198</v>
      </c>
      <c r="O20" s="57"/>
    </row>
    <row r="21" spans="1:15" ht="20.100000000000001" customHeight="1">
      <c r="A21" s="56" t="s">
        <v>199</v>
      </c>
      <c r="O21" s="57"/>
    </row>
    <row r="22" spans="1:15" ht="20.100000000000001" customHeight="1">
      <c r="A22" s="56"/>
      <c r="O22" s="57"/>
    </row>
    <row r="23" spans="1:15" ht="20.100000000000001" customHeight="1">
      <c r="A23" s="56"/>
      <c r="O23" s="57"/>
    </row>
    <row r="24" spans="1:15" ht="20.100000000000001" customHeight="1">
      <c r="A24" s="56"/>
      <c r="B24" s="5" t="s">
        <v>200</v>
      </c>
      <c r="C24" s="5"/>
      <c r="D24" s="5"/>
      <c r="E24" s="5"/>
      <c r="F24" s="5"/>
      <c r="G24" s="5"/>
      <c r="H24" s="5"/>
      <c r="I24" s="5"/>
      <c r="J24" s="5"/>
      <c r="K24" s="5"/>
      <c r="L24" s="5"/>
      <c r="M24" s="5"/>
      <c r="N24" s="5"/>
      <c r="O24" s="75"/>
    </row>
    <row r="25" spans="1:15" ht="20.100000000000001" customHeight="1">
      <c r="A25" s="56"/>
      <c r="O25" s="57"/>
    </row>
    <row r="26" spans="1:15" ht="20.100000000000001" customHeight="1">
      <c r="A26" s="56"/>
      <c r="C26" s="12">
        <v>1</v>
      </c>
      <c r="D26" s="76" t="s">
        <v>201</v>
      </c>
      <c r="F26" s="2">
        <v>46155</v>
      </c>
      <c r="G26" s="2"/>
      <c r="H26" s="2"/>
      <c r="I26" s="2"/>
      <c r="O26" s="57"/>
    </row>
    <row r="27" spans="1:15" ht="20.100000000000001" customHeight="1">
      <c r="A27" s="56"/>
      <c r="C27" s="12"/>
      <c r="D27" s="76"/>
      <c r="O27" s="57"/>
    </row>
    <row r="28" spans="1:15" ht="20.100000000000001" customHeight="1">
      <c r="A28" s="56"/>
      <c r="C28" s="12">
        <v>2</v>
      </c>
      <c r="D28" s="76" t="s">
        <v>202</v>
      </c>
      <c r="F28" s="51" t="s">
        <v>203</v>
      </c>
      <c r="G28" s="51"/>
      <c r="H28" s="51"/>
      <c r="O28" s="57"/>
    </row>
    <row r="29" spans="1:15" ht="20.100000000000001" customHeight="1">
      <c r="A29" s="56"/>
      <c r="C29" s="12"/>
      <c r="D29" s="76"/>
      <c r="F29" s="77" t="s">
        <v>205</v>
      </c>
      <c r="G29" s="77"/>
      <c r="H29" s="77"/>
      <c r="I29" s="77"/>
      <c r="J29" s="77"/>
      <c r="K29" s="77"/>
      <c r="L29" s="77"/>
      <c r="M29" s="77"/>
      <c r="N29" s="77"/>
      <c r="O29" s="78"/>
    </row>
    <row r="30" spans="1:15" ht="20.100000000000001" customHeight="1">
      <c r="A30" s="56"/>
      <c r="C30" s="12"/>
      <c r="D30" s="76"/>
      <c r="F30" s="77"/>
      <c r="G30" s="77"/>
      <c r="H30" s="77"/>
      <c r="I30" s="77"/>
      <c r="J30" s="77"/>
      <c r="K30" s="77"/>
      <c r="L30" s="77"/>
      <c r="M30" s="77"/>
      <c r="N30" s="77"/>
      <c r="O30" s="78"/>
    </row>
    <row r="31" spans="1:15" ht="20.100000000000001" customHeight="1">
      <c r="A31" s="56"/>
      <c r="C31" s="12">
        <v>3</v>
      </c>
      <c r="D31" s="76" t="s">
        <v>204</v>
      </c>
      <c r="F31" s="1" t="s">
        <v>212</v>
      </c>
      <c r="G31" s="11"/>
      <c r="O31" s="57"/>
    </row>
    <row r="32" spans="1:15" ht="20.100000000000001" customHeight="1">
      <c r="A32" s="56"/>
      <c r="O32" s="57"/>
    </row>
    <row r="33" spans="1:15" ht="20.100000000000001" customHeight="1">
      <c r="A33" s="56"/>
      <c r="O33" s="57"/>
    </row>
    <row r="34" spans="1:15" ht="20.100000000000001" customHeight="1">
      <c r="A34" s="56"/>
      <c r="O34" s="57"/>
    </row>
    <row r="35" spans="1:15" ht="20.100000000000001" customHeight="1">
      <c r="A35" s="56"/>
      <c r="O35" s="57"/>
    </row>
    <row r="36" spans="1:15" ht="20.100000000000001" customHeight="1">
      <c r="A36" s="79"/>
      <c r="B36" s="80"/>
      <c r="C36" s="80"/>
      <c r="D36" s="80"/>
      <c r="E36" s="80"/>
      <c r="F36" s="80"/>
      <c r="G36" s="80"/>
      <c r="H36" s="80"/>
      <c r="I36" s="80"/>
      <c r="J36" s="80"/>
      <c r="K36" s="80"/>
      <c r="L36" s="80"/>
      <c r="M36" s="80"/>
      <c r="N36" s="80"/>
      <c r="O36" s="81"/>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8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R8 公告文</vt:lpstr>
      <vt:lpstr>R8 様式第1号申請書</vt:lpstr>
      <vt:lpstr>'R8 公告文'!Print_Area</vt:lpstr>
      <vt:lpstr>'R8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2026-05-01T02:33:26Z</cp:lastPrinted>
  <dcterms:created xsi:type="dcterms:W3CDTF">2026-05-01T02:31:43Z</dcterms:created>
  <dcterms:modified xsi:type="dcterms:W3CDTF">2026-05-01T02:33:34Z</dcterms:modified>
</cp:coreProperties>
</file>